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43" i="1" l="1"/>
  <c r="L196" i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<sst xmlns="http://schemas.openxmlformats.org/spreadsheetml/2006/main" count="268" uniqueCount="90">
  <si>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</si>
  <si>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</si>
  <si>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</si>
  <si>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</si>
  <si>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</si>
  <si>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</si>
  <si>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</si>
  <si>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</si>
  <si>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</si>
  <si>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</si>
  <si>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</si>
  <si>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</si>
  <si>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</si>
  <si>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</si>
  <si>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</si>
  <si>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</si>
  <si>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</si>
  <si>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</si>
  <si>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</si>
  <si>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</si>
  <si>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</si>
  <si>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</si>
  <si>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</si>
  <si>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</si>
  <si>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</si>
  <si>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</si>
  <si>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</si>
  <si>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</si>
  <si>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</si>
  <si>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</si>
  <si>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</si>
  <si>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</si>
  <si>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</si>
  <si>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</si>
  <si>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</si>
  <si>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</si>
  <si>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</si>
  <si>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</si>
  <si>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</si>
  <si>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</si>
  <si>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Сок фруктовый в индивидуальной упаковке (в ассортименте)</t>
  </si>
  <si>
    <t>Бутерброд с сыром</t>
  </si>
  <si>
    <t>Апельсины</t>
  </si>
  <si>
    <t>Вафли в индивидуальной упаковке</t>
  </si>
  <si>
    <t>183/2005</t>
  </si>
  <si>
    <t>399/2014</t>
  </si>
  <si>
    <t>3/2005</t>
  </si>
  <si>
    <t>г/п</t>
  </si>
  <si>
    <t>Птица отварная,капуста тушеная</t>
  </si>
  <si>
    <t>Чай с сахаром</t>
  </si>
  <si>
    <t>Хлеб пшеничный йодированный,хлеб ржаной</t>
  </si>
  <si>
    <t>Фрукты (яблоки)</t>
  </si>
  <si>
    <t>овощи натуральные свежие (огурцы)</t>
  </si>
  <si>
    <t>300/2014  139/2005</t>
  </si>
  <si>
    <t>376/2005</t>
  </si>
  <si>
    <t>71/2005</t>
  </si>
  <si>
    <t>Запеканка из творога со сгущенным молоком</t>
  </si>
  <si>
    <t>Какао с молоком</t>
  </si>
  <si>
    <t>Фрукты ( бананы)</t>
  </si>
  <si>
    <t>223/2005</t>
  </si>
  <si>
    <t>382/2005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</si>
  <si>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</si>
  <si>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</si>
  <si>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свежие (огурцы)</t>
  </si>
  <si>
    <t>Рыба тушеная в томате с овощами ,пюре картофельное</t>
  </si>
  <si>
    <t>Чай с сахаром и лимоном</t>
  </si>
  <si>
    <t>фрукты (яблоки )</t>
  </si>
  <si>
    <t>овощи натуральный свежие помидоры</t>
  </si>
  <si>
    <t>229/2005  312/2005</t>
  </si>
  <si>
    <t>377/2005</t>
  </si>
  <si>
    <t>268/2005  308/2005  71/2005</t>
  </si>
  <si>
    <t>868/2009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</si>
  <si>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</si>
  <si>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Каша вязкая молочная из овсяных хлопьев "Геркулес"</t>
  </si>
  <si>
    <t>395/2005  213/2014  50/2009</t>
  </si>
  <si>
    <t>173/2005</t>
  </si>
  <si>
    <t>Птица ,тушеная в соусе с овощами</t>
  </si>
  <si>
    <t>Бананы</t>
  </si>
  <si>
    <t>392/2005</t>
  </si>
  <si>
    <t>Шницель рыбный натуральный с маслом сливочным,Пюре картофельное,Овощи натуральные солёные (помидоры)</t>
  </si>
  <si>
    <t xml:space="preserve">Чай с сахаром </t>
  </si>
  <si>
    <t xml:space="preserve">Йогурт в индивидуальной упаковке </t>
  </si>
  <si>
    <t xml:space="preserve">Компот из свежих плодов </t>
  </si>
  <si>
    <t xml:space="preserve">Фрукты Яблоки </t>
  </si>
  <si>
    <t>258/2014  312/2005  71/2005</t>
  </si>
  <si>
    <t>223,/2005</t>
  </si>
  <si>
    <t xml:space="preserve">372/2014  </t>
  </si>
  <si>
    <t>МБОУ "СОШ № 16"</t>
  </si>
  <si>
    <t>Директор МБОУ "СОШ №16"</t>
  </si>
  <si>
    <t>Юшкова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</si>
</sst>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49" fontId="1" fillId="4" borderId="15" xfId="0" applyNumberFormat="1" applyFont="1" applyFill="1" applyBorder="1" applyProtection="1">
      <protection locked="0"/>
    </xf>
    <xf numFmtId="49" fontId="1" fillId="4" borderId="17" xfId="0" applyNumberFormat="1" applyFont="1" applyFill="1" applyBorder="1" applyProtection="1"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87</v>
      </c>
      <c r="D1" s="72"/>
      <c r="E1" s="72"/>
      <c r="F1" s="12" t="s">
        <v>16</v>
      </c>
      <c r="G1" s="2" t="s">
        <v>17</v>
      </c>
      <c r="H1" s="73" t="s">
        <v>88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3" t="s">
        <v>89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17</v>
      </c>
      <c r="I3" s="46">
        <v>7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6.5</v>
      </c>
      <c r="H6" s="51">
        <v>5.5</v>
      </c>
      <c r="I6" s="51">
        <v>44.8</v>
      </c>
      <c r="J6" s="51">
        <v>261.5</v>
      </c>
      <c r="K6" s="61" t="s">
        <v>44</v>
      </c>
      <c r="L6" s="39">
        <v>14.23</v>
      </c>
    </row>
    <row r="7" spans="1:12" ht="15" x14ac:dyDescent="0.2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30" x14ac:dyDescent="0.25">
      <c r="A8" s="23"/>
      <c r="B8" s="15"/>
      <c r="C8" s="11"/>
      <c r="D8" s="7" t="s">
        <v>22</v>
      </c>
      <c r="E8" s="53" t="s">
        <v>40</v>
      </c>
      <c r="F8" s="54">
        <v>200</v>
      </c>
      <c r="G8" s="55">
        <v>1</v>
      </c>
      <c r="H8" s="55">
        <v>0.2</v>
      </c>
      <c r="I8" s="55">
        <v>20.2</v>
      </c>
      <c r="J8" s="55">
        <v>92</v>
      </c>
      <c r="K8" s="62" t="s">
        <v>45</v>
      </c>
      <c r="L8" s="41">
        <v>20.36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50</v>
      </c>
      <c r="G9" s="55">
        <v>5.8</v>
      </c>
      <c r="H9" s="55">
        <v>8.8800000000000008</v>
      </c>
      <c r="I9" s="55">
        <v>15.01</v>
      </c>
      <c r="J9" s="55">
        <v>165.65</v>
      </c>
      <c r="K9" s="62" t="s">
        <v>46</v>
      </c>
      <c r="L9" s="41">
        <v>17.190000000000001</v>
      </c>
    </row>
    <row r="10" spans="1:12" ht="15" x14ac:dyDescent="0.25">
      <c r="A10" s="23"/>
      <c r="B10" s="15"/>
      <c r="C10" s="11"/>
      <c r="D10" s="7" t="s">
        <v>24</v>
      </c>
      <c r="E10" s="53" t="s">
        <v>42</v>
      </c>
      <c r="F10" s="54">
        <v>200</v>
      </c>
      <c r="G10" s="55">
        <v>1.6</v>
      </c>
      <c r="H10" s="55">
        <v>0.4</v>
      </c>
      <c r="I10" s="55">
        <v>15</v>
      </c>
      <c r="J10" s="55">
        <v>76</v>
      </c>
      <c r="K10" s="62" t="s">
        <v>47</v>
      </c>
      <c r="L10" s="41">
        <v>21</v>
      </c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5">
        <v>0.75</v>
      </c>
      <c r="H11" s="55">
        <v>0.25</v>
      </c>
      <c r="I11" s="55">
        <v>10.5</v>
      </c>
      <c r="J11" s="55">
        <v>48</v>
      </c>
      <c r="K11" s="62" t="s">
        <v>47</v>
      </c>
      <c r="L11" s="41">
        <v>8.3699999999999992</v>
      </c>
    </row>
    <row r="12" spans="1:12" ht="15.75" thickBot="1" x14ac:dyDescent="0.3">
      <c r="A12" s="23"/>
      <c r="B12" s="15"/>
      <c r="C12" s="11"/>
      <c r="D12" s="6"/>
      <c r="E12" s="57"/>
      <c r="F12" s="58"/>
      <c r="G12" s="59"/>
      <c r="H12" s="59"/>
      <c r="I12" s="59"/>
      <c r="J12" s="59"/>
      <c r="K12" s="60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15.230000000000002</v>
      </c>
      <c r="I13" s="19">
        <f t="shared" si="0"/>
        <v>105.51</v>
      </c>
      <c r="J13" s="19">
        <f t="shared" si="0"/>
        <v>643.15</v>
      </c>
      <c r="K13" s="25"/>
      <c r="L13" s="19">
        <f t="shared" ref="L13" si="1">SUM(L6:L12)</f>
        <v>81.150000000000006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0"/>
      <c r="G15" s="51"/>
      <c r="H15" s="51"/>
      <c r="I15" s="51"/>
      <c r="J15" s="51"/>
      <c r="K15" s="52"/>
      <c r="L15" s="41"/>
    </row>
    <row r="16" spans="1:12" ht="15" x14ac:dyDescent="0.25">
      <c r="A16" s="23"/>
      <c r="B16" s="15"/>
      <c r="C16" s="11"/>
      <c r="D16" s="7" t="s">
        <v>28</v>
      </c>
      <c r="E16" s="53"/>
      <c r="F16" s="54"/>
      <c r="G16" s="55"/>
      <c r="H16" s="55"/>
      <c r="I16" s="55"/>
      <c r="J16" s="55"/>
      <c r="K16" s="56"/>
      <c r="L16" s="41"/>
    </row>
    <row r="17" spans="1:12" ht="15" x14ac:dyDescent="0.25">
      <c r="A17" s="23"/>
      <c r="B17" s="15"/>
      <c r="C17" s="11"/>
      <c r="D17" s="7" t="s">
        <v>29</v>
      </c>
      <c r="E17" s="53"/>
      <c r="F17" s="54"/>
      <c r="G17" s="55"/>
      <c r="H17" s="55"/>
      <c r="I17" s="55"/>
      <c r="J17" s="55"/>
      <c r="K17" s="56"/>
      <c r="L17" s="41"/>
    </row>
    <row r="18" spans="1:12" ht="15" x14ac:dyDescent="0.25">
      <c r="A18" s="23"/>
      <c r="B18" s="15"/>
      <c r="C18" s="11"/>
      <c r="D18" s="7" t="s">
        <v>30</v>
      </c>
      <c r="E18" s="53"/>
      <c r="F18" s="54"/>
      <c r="G18" s="55"/>
      <c r="H18" s="55"/>
      <c r="I18" s="55"/>
      <c r="J18" s="55"/>
      <c r="K18" s="56"/>
      <c r="L18" s="41"/>
    </row>
    <row r="19" spans="1:12" ht="15" x14ac:dyDescent="0.25">
      <c r="A19" s="23"/>
      <c r="B19" s="15"/>
      <c r="C19" s="11"/>
      <c r="D19" s="7" t="s">
        <v>31</v>
      </c>
      <c r="E19" s="53"/>
      <c r="F19" s="54"/>
      <c r="G19" s="55"/>
      <c r="H19" s="55"/>
      <c r="I19" s="55"/>
      <c r="J19" s="55"/>
      <c r="K19" s="56"/>
      <c r="L19" s="41"/>
    </row>
    <row r="20" spans="1:12" ht="15" x14ac:dyDescent="0.25">
      <c r="A20" s="23"/>
      <c r="B20" s="15"/>
      <c r="C20" s="11"/>
      <c r="D20" s="7" t="s">
        <v>32</v>
      </c>
      <c r="E20" s="53"/>
      <c r="F20" s="54"/>
      <c r="G20" s="55"/>
      <c r="H20" s="55"/>
      <c r="I20" s="55"/>
      <c r="J20" s="55"/>
      <c r="K20" s="56"/>
      <c r="L20" s="41"/>
    </row>
    <row r="21" spans="1:12" ht="15.75" thickBot="1" x14ac:dyDescent="0.3">
      <c r="A21" s="23"/>
      <c r="B21" s="15"/>
      <c r="C21" s="11"/>
      <c r="D21" s="6"/>
      <c r="E21" s="57"/>
      <c r="F21" s="58"/>
      <c r="G21" s="59"/>
      <c r="H21" s="59"/>
      <c r="I21" s="59"/>
      <c r="J21" s="59"/>
      <c r="K21" s="60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700</v>
      </c>
      <c r="G24" s="32">
        <f t="shared" ref="G24:J24" si="4">G13+G23</f>
        <v>15.65</v>
      </c>
      <c r="H24" s="32">
        <f t="shared" si="4"/>
        <v>15.230000000000002</v>
      </c>
      <c r="I24" s="32">
        <f t="shared" si="4"/>
        <v>105.51</v>
      </c>
      <c r="J24" s="32">
        <f t="shared" si="4"/>
        <v>643.15</v>
      </c>
      <c r="K24" s="32"/>
      <c r="L24" s="32">
        <f t="shared" ref="L24" si="5">L13+L23</f>
        <v>81.150000000000006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39">
        <v>240</v>
      </c>
      <c r="G25" s="39">
        <v>22.53</v>
      </c>
      <c r="H25" s="39">
        <v>18.440000000000001</v>
      </c>
      <c r="I25" s="39">
        <v>15</v>
      </c>
      <c r="J25" s="39">
        <v>316.98</v>
      </c>
      <c r="K25" s="64" t="s">
        <v>53</v>
      </c>
      <c r="L25" s="39">
        <v>50.48</v>
      </c>
    </row>
    <row r="26" spans="1:12" ht="15" x14ac:dyDescent="0.25">
      <c r="A26" s="14"/>
      <c r="B26" s="15"/>
      <c r="C26" s="11"/>
      <c r="D26" s="6"/>
      <c r="E26" s="53"/>
      <c r="F26" s="41"/>
      <c r="G26" s="41"/>
      <c r="H26" s="41"/>
      <c r="I26" s="41"/>
      <c r="J26" s="41"/>
      <c r="K26" s="63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49</v>
      </c>
      <c r="F27" s="41">
        <v>200</v>
      </c>
      <c r="G27" s="41">
        <v>0.1</v>
      </c>
      <c r="H27" s="41">
        <v>0</v>
      </c>
      <c r="I27" s="41">
        <v>14.97</v>
      </c>
      <c r="J27" s="41">
        <v>57.65</v>
      </c>
      <c r="K27" s="65" t="s">
        <v>54</v>
      </c>
      <c r="L27" s="41">
        <v>1.65</v>
      </c>
    </row>
    <row r="28" spans="1:12" ht="15" x14ac:dyDescent="0.25">
      <c r="A28" s="14"/>
      <c r="B28" s="15"/>
      <c r="C28" s="11"/>
      <c r="D28" s="7" t="s">
        <v>23</v>
      </c>
      <c r="E28" s="53" t="s">
        <v>50</v>
      </c>
      <c r="F28" s="41">
        <v>40</v>
      </c>
      <c r="G28" s="41">
        <v>2.86</v>
      </c>
      <c r="H28" s="41">
        <v>0.84</v>
      </c>
      <c r="I28" s="41">
        <v>16.8</v>
      </c>
      <c r="J28" s="41">
        <v>88.6</v>
      </c>
      <c r="K28" s="65" t="s">
        <v>47</v>
      </c>
      <c r="L28" s="41">
        <v>2.85</v>
      </c>
    </row>
    <row r="29" spans="1:12" ht="15" x14ac:dyDescent="0.25">
      <c r="A29" s="14"/>
      <c r="B29" s="15"/>
      <c r="C29" s="11"/>
      <c r="D29" s="7" t="s">
        <v>24</v>
      </c>
      <c r="E29" s="53" t="s">
        <v>51</v>
      </c>
      <c r="F29" s="41">
        <v>200</v>
      </c>
      <c r="G29" s="41">
        <v>0.8</v>
      </c>
      <c r="H29" s="41">
        <v>0.8</v>
      </c>
      <c r="I29" s="41">
        <v>19.600000000000001</v>
      </c>
      <c r="J29" s="41">
        <v>94</v>
      </c>
      <c r="K29" s="65" t="s">
        <v>47</v>
      </c>
      <c r="L29" s="41">
        <v>17</v>
      </c>
    </row>
    <row r="30" spans="1:12" ht="15" x14ac:dyDescent="0.25">
      <c r="A30" s="14"/>
      <c r="B30" s="15"/>
      <c r="C30" s="11"/>
      <c r="D30" s="6"/>
      <c r="E30" s="53" t="s">
        <v>52</v>
      </c>
      <c r="F30" s="41">
        <v>60</v>
      </c>
      <c r="G30" s="41">
        <v>0.48</v>
      </c>
      <c r="H30" s="41">
        <v>0.06</v>
      </c>
      <c r="I30" s="41">
        <v>1.5</v>
      </c>
      <c r="J30" s="41">
        <v>8.4</v>
      </c>
      <c r="K30" s="65" t="s">
        <v>55</v>
      </c>
      <c r="L30" s="41">
        <v>6.68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26.770000000000003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740</v>
      </c>
      <c r="G43" s="32">
        <f t="shared" ref="G43" si="14">G32+G42</f>
        <v>26.770000000000003</v>
      </c>
      <c r="H43" s="32">
        <f t="shared" ref="H43" si="15">H32+H42</f>
        <v>20.14</v>
      </c>
      <c r="I43" s="32">
        <f t="shared" ref="I43" si="16">I32+I42</f>
        <v>67.87</v>
      </c>
      <c r="J43" s="32">
        <f t="shared" ref="J43:L43" si="17">J32+J42</f>
        <v>565.63</v>
      </c>
      <c r="K43" s="32"/>
      <c r="L43" s="32">
        <f t="shared" si="17"/>
        <v>78.66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39">
        <v>200</v>
      </c>
      <c r="G44" s="39">
        <v>28.23</v>
      </c>
      <c r="H44" s="39">
        <v>20.58</v>
      </c>
      <c r="I44" s="39">
        <v>54.42</v>
      </c>
      <c r="J44" s="39">
        <v>516.92999999999995</v>
      </c>
      <c r="K44" s="66" t="s">
        <v>59</v>
      </c>
      <c r="L44" s="39">
        <v>82.35</v>
      </c>
    </row>
    <row r="45" spans="1:12" ht="15" x14ac:dyDescent="0.25">
      <c r="A45" s="23"/>
      <c r="B45" s="15"/>
      <c r="C45" s="11"/>
      <c r="D45" s="6"/>
      <c r="E45" s="53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57</v>
      </c>
      <c r="F46" s="41">
        <v>200</v>
      </c>
      <c r="G46" s="41">
        <v>3.77</v>
      </c>
      <c r="H46" s="41">
        <v>3.8</v>
      </c>
      <c r="I46" s="41">
        <v>25.07</v>
      </c>
      <c r="J46" s="41">
        <v>145.36000000000001</v>
      </c>
      <c r="K46" s="67" t="s">
        <v>60</v>
      </c>
      <c r="L46" s="41">
        <v>12.93</v>
      </c>
    </row>
    <row r="47" spans="1:12" ht="15" x14ac:dyDescent="0.25">
      <c r="A47" s="23"/>
      <c r="B47" s="15"/>
      <c r="C47" s="11"/>
      <c r="D47" s="7" t="s">
        <v>23</v>
      </c>
      <c r="E47" s="53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53" t="s">
        <v>58</v>
      </c>
      <c r="F48" s="41">
        <v>200</v>
      </c>
      <c r="G48" s="41">
        <v>3</v>
      </c>
      <c r="H48" s="41">
        <v>1</v>
      </c>
      <c r="I48" s="41">
        <v>42</v>
      </c>
      <c r="J48" s="41">
        <v>192</v>
      </c>
      <c r="K48" s="67" t="s">
        <v>47</v>
      </c>
      <c r="L48" s="41">
        <v>16</v>
      </c>
    </row>
    <row r="49" spans="1:12" ht="15" x14ac:dyDescent="0.25">
      <c r="A49" s="23"/>
      <c r="B49" s="15"/>
      <c r="C49" s="11"/>
      <c r="D49" s="6"/>
      <c r="E49" s="53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600</v>
      </c>
      <c r="G62" s="32">
        <f t="shared" ref="G62" si="26">G51+G61</f>
        <v>35</v>
      </c>
      <c r="H62" s="32">
        <f t="shared" ref="H62" si="27">H51+H61</f>
        <v>25.38</v>
      </c>
      <c r="I62" s="32">
        <f t="shared" ref="I62" si="28">I51+I61</f>
        <v>121.49000000000001</v>
      </c>
      <c r="J62" s="32">
        <f t="shared" ref="J62:L62" si="29">J51+J61</f>
        <v>854.29</v>
      </c>
      <c r="K62" s="32"/>
      <c r="L62" s="32">
        <f t="shared" si="29"/>
        <v>111.28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8" t="s">
        <v>63</v>
      </c>
      <c r="F63" s="50">
        <v>300</v>
      </c>
      <c r="G63" s="39">
        <v>20.82</v>
      </c>
      <c r="H63" s="39">
        <v>27.88</v>
      </c>
      <c r="I63" s="39">
        <v>53.2</v>
      </c>
      <c r="J63" s="39">
        <v>548.26</v>
      </c>
      <c r="K63" s="66" t="s">
        <v>70</v>
      </c>
      <c r="L63" s="39">
        <v>68.55</v>
      </c>
    </row>
    <row r="64" spans="1:12" ht="15" x14ac:dyDescent="0.25">
      <c r="A64" s="23"/>
      <c r="B64" s="15"/>
      <c r="C64" s="11"/>
      <c r="D64" s="6"/>
      <c r="E64" s="53"/>
      <c r="F64" s="54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61</v>
      </c>
      <c r="F65" s="54">
        <v>200</v>
      </c>
      <c r="G65" s="41">
        <v>0.44</v>
      </c>
      <c r="H65" s="41">
        <v>0</v>
      </c>
      <c r="I65" s="41">
        <v>31.76</v>
      </c>
      <c r="J65" s="41">
        <v>126.4</v>
      </c>
      <c r="K65" s="67" t="s">
        <v>71</v>
      </c>
      <c r="L65" s="41">
        <v>6.46</v>
      </c>
    </row>
    <row r="66" spans="1:12" ht="15" x14ac:dyDescent="0.25">
      <c r="A66" s="23"/>
      <c r="B66" s="15"/>
      <c r="C66" s="11"/>
      <c r="D66" s="7" t="s">
        <v>23</v>
      </c>
      <c r="E66" s="53" t="s">
        <v>62</v>
      </c>
      <c r="F66" s="54">
        <v>20</v>
      </c>
      <c r="G66" s="41">
        <v>1.54</v>
      </c>
      <c r="H66" s="41">
        <v>0.6</v>
      </c>
      <c r="I66" s="41">
        <v>9.9600000000000009</v>
      </c>
      <c r="J66" s="41">
        <v>52.4</v>
      </c>
      <c r="K66" s="67" t="s">
        <v>47</v>
      </c>
      <c r="L66" s="41">
        <v>1.41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22.8</v>
      </c>
      <c r="H70" s="19">
        <f t="shared" ref="H70" si="31">SUM(H63:H69)</f>
        <v>28.48</v>
      </c>
      <c r="I70" s="19">
        <f t="shared" ref="I70" si="32">SUM(I63:I69)</f>
        <v>94.920000000000016</v>
      </c>
      <c r="J70" s="19">
        <f t="shared" ref="J70:L70" si="33">SUM(J63:J69)</f>
        <v>727.06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520</v>
      </c>
      <c r="G81" s="32">
        <f t="shared" ref="G81" si="38">G70+G80</f>
        <v>22.8</v>
      </c>
      <c r="H81" s="32">
        <f t="shared" ref="H81" si="39">H70+H80</f>
        <v>28.48</v>
      </c>
      <c r="I81" s="32">
        <f t="shared" ref="I81" si="40">I70+I80</f>
        <v>94.920000000000016</v>
      </c>
      <c r="J81" s="32">
        <f t="shared" ref="J81:L81" si="41">J70+J80</f>
        <v>727.06</v>
      </c>
      <c r="K81" s="32"/>
      <c r="L81" s="32">
        <f t="shared" si="41"/>
        <v>76.419999999999987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64</v>
      </c>
      <c r="F82" s="50">
        <v>270</v>
      </c>
      <c r="G82" s="39">
        <v>17.14</v>
      </c>
      <c r="H82" s="39">
        <v>16.89</v>
      </c>
      <c r="I82" s="39">
        <v>28.05</v>
      </c>
      <c r="J82" s="39">
        <v>296.94</v>
      </c>
      <c r="K82" s="66" t="s">
        <v>68</v>
      </c>
      <c r="L82" s="39">
        <v>54.26</v>
      </c>
    </row>
    <row r="83" spans="1:12" ht="15" x14ac:dyDescent="0.25">
      <c r="A83" s="23"/>
      <c r="B83" s="15"/>
      <c r="C83" s="11"/>
      <c r="D83" s="6"/>
      <c r="E83" s="53"/>
      <c r="F83" s="54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65</v>
      </c>
      <c r="F84" s="54">
        <v>200</v>
      </c>
      <c r="G84" s="41">
        <v>0.1</v>
      </c>
      <c r="H84" s="41">
        <v>0</v>
      </c>
      <c r="I84" s="41">
        <v>15.17</v>
      </c>
      <c r="J84" s="41">
        <v>60.05</v>
      </c>
      <c r="K84" s="67" t="s">
        <v>69</v>
      </c>
      <c r="L84" s="41">
        <v>2.85</v>
      </c>
    </row>
    <row r="85" spans="1:12" ht="15" x14ac:dyDescent="0.25">
      <c r="A85" s="23"/>
      <c r="B85" s="15"/>
      <c r="C85" s="11"/>
      <c r="D85" s="7" t="s">
        <v>23</v>
      </c>
      <c r="E85" s="53" t="s">
        <v>62</v>
      </c>
      <c r="F85" s="54">
        <v>30</v>
      </c>
      <c r="G85" s="41">
        <v>2.31</v>
      </c>
      <c r="H85" s="41">
        <v>0.9</v>
      </c>
      <c r="I85" s="41">
        <v>14.94</v>
      </c>
      <c r="J85" s="41">
        <v>78.599999999999994</v>
      </c>
      <c r="K85" s="67" t="s">
        <v>47</v>
      </c>
      <c r="L85" s="41">
        <v>2.11</v>
      </c>
    </row>
    <row r="86" spans="1:12" ht="15" x14ac:dyDescent="0.25">
      <c r="A86" s="23"/>
      <c r="B86" s="15"/>
      <c r="C86" s="11"/>
      <c r="D86" s="7" t="s">
        <v>24</v>
      </c>
      <c r="E86" s="53" t="s">
        <v>66</v>
      </c>
      <c r="F86" s="54">
        <v>200</v>
      </c>
      <c r="G86" s="41">
        <v>0.8</v>
      </c>
      <c r="H86" s="41">
        <v>0.8</v>
      </c>
      <c r="I86" s="41">
        <v>19.600000000000001</v>
      </c>
      <c r="J86" s="41">
        <v>94</v>
      </c>
      <c r="K86" s="67" t="s">
        <v>47</v>
      </c>
      <c r="L86" s="41">
        <v>17</v>
      </c>
    </row>
    <row r="87" spans="1:12" ht="15" x14ac:dyDescent="0.25">
      <c r="A87" s="23"/>
      <c r="B87" s="15"/>
      <c r="C87" s="11"/>
      <c r="D87" s="6"/>
      <c r="E87" s="53" t="s">
        <v>67</v>
      </c>
      <c r="F87" s="54">
        <v>60</v>
      </c>
      <c r="G87" s="41">
        <v>0.36</v>
      </c>
      <c r="H87" s="41">
        <v>0.12</v>
      </c>
      <c r="I87" s="41">
        <v>2.52</v>
      </c>
      <c r="J87" s="41">
        <v>11.94</v>
      </c>
      <c r="K87" s="67" t="s">
        <v>55</v>
      </c>
      <c r="L87" s="41">
        <v>7.43</v>
      </c>
    </row>
    <row r="88" spans="1:12" ht="15.75" thickBot="1" x14ac:dyDescent="0.3">
      <c r="A88" s="23"/>
      <c r="B88" s="15"/>
      <c r="C88" s="11"/>
      <c r="D88" s="6"/>
      <c r="E88" s="57"/>
      <c r="F88" s="58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80.279999999999987</v>
      </c>
      <c r="J89" s="19">
        <f t="shared" ref="J89:L89" si="45">SUM(J82:J88)</f>
        <v>541.53000000000009</v>
      </c>
      <c r="K89" s="25"/>
      <c r="L89" s="19">
        <f t="shared" si="45"/>
        <v>83.65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760</v>
      </c>
      <c r="G100" s="32">
        <f t="shared" ref="G100" si="50">G89+G99</f>
        <v>20.71</v>
      </c>
      <c r="H100" s="32">
        <f t="shared" ref="H100" si="51">H89+H99</f>
        <v>18.71</v>
      </c>
      <c r="I100" s="32">
        <f t="shared" ref="I100" si="52">I89+I99</f>
        <v>80.279999999999987</v>
      </c>
      <c r="J100" s="32">
        <f t="shared" ref="J100:L100" si="53">J89+J99</f>
        <v>541.53000000000009</v>
      </c>
      <c r="K100" s="32"/>
      <c r="L100" s="32">
        <f t="shared" si="53"/>
        <v>83.65</v>
      </c>
    </row>
    <row r="101" spans="1:12" ht="6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72</v>
      </c>
      <c r="F101" s="50">
        <v>300</v>
      </c>
      <c r="G101" s="39">
        <v>22.29</v>
      </c>
      <c r="H101" s="39">
        <v>14.06</v>
      </c>
      <c r="I101" s="39">
        <v>34.5</v>
      </c>
      <c r="J101" s="39">
        <v>354.13</v>
      </c>
      <c r="K101" s="66" t="s">
        <v>74</v>
      </c>
      <c r="L101" s="39">
        <v>60.87</v>
      </c>
    </row>
    <row r="102" spans="1:12" ht="15" x14ac:dyDescent="0.25">
      <c r="A102" s="23"/>
      <c r="B102" s="15"/>
      <c r="C102" s="11"/>
      <c r="D102" s="6"/>
      <c r="E102" s="53"/>
      <c r="F102" s="54"/>
      <c r="G102" s="41"/>
      <c r="H102" s="41"/>
      <c r="I102" s="41"/>
      <c r="J102" s="41"/>
      <c r="K102" s="42"/>
      <c r="L102" s="41"/>
    </row>
    <row r="103" spans="1:12" ht="30" x14ac:dyDescent="0.25">
      <c r="A103" s="23"/>
      <c r="B103" s="15"/>
      <c r="C103" s="11"/>
      <c r="D103" s="7" t="s">
        <v>22</v>
      </c>
      <c r="E103" s="53" t="s">
        <v>40</v>
      </c>
      <c r="F103" s="54">
        <v>200</v>
      </c>
      <c r="G103" s="41">
        <v>1</v>
      </c>
      <c r="H103" s="41">
        <v>0.2</v>
      </c>
      <c r="I103" s="41">
        <v>20.2</v>
      </c>
      <c r="J103" s="41">
        <v>92</v>
      </c>
      <c r="K103" s="67" t="s">
        <v>45</v>
      </c>
      <c r="L103" s="41">
        <v>20.36</v>
      </c>
    </row>
    <row r="104" spans="1:12" ht="15" x14ac:dyDescent="0.25">
      <c r="A104" s="23"/>
      <c r="B104" s="15"/>
      <c r="C104" s="11"/>
      <c r="D104" s="7" t="s">
        <v>23</v>
      </c>
      <c r="E104" s="69" t="s">
        <v>62</v>
      </c>
      <c r="F104" s="54">
        <v>30</v>
      </c>
      <c r="G104" s="41">
        <v>2.31</v>
      </c>
      <c r="H104" s="41">
        <v>0.9</v>
      </c>
      <c r="I104" s="41">
        <v>14.94</v>
      </c>
      <c r="J104" s="41">
        <v>78.599999999999994</v>
      </c>
      <c r="K104" s="67" t="s">
        <v>47</v>
      </c>
      <c r="L104" s="41">
        <v>2.11</v>
      </c>
    </row>
    <row r="105" spans="1:12" ht="15" x14ac:dyDescent="0.25">
      <c r="A105" s="23"/>
      <c r="B105" s="15"/>
      <c r="C105" s="11"/>
      <c r="D105" s="7" t="s">
        <v>24</v>
      </c>
      <c r="E105" s="53" t="s">
        <v>42</v>
      </c>
      <c r="F105" s="54">
        <v>200</v>
      </c>
      <c r="G105" s="41">
        <v>1.6</v>
      </c>
      <c r="H105" s="41">
        <v>0.4</v>
      </c>
      <c r="I105" s="41">
        <v>15</v>
      </c>
      <c r="J105" s="41">
        <v>76</v>
      </c>
      <c r="K105" s="67" t="s">
        <v>47</v>
      </c>
      <c r="L105" s="41">
        <v>21</v>
      </c>
    </row>
    <row r="106" spans="1:12" ht="15" x14ac:dyDescent="0.25">
      <c r="A106" s="23"/>
      <c r="B106" s="15"/>
      <c r="C106" s="11"/>
      <c r="D106" s="6"/>
      <c r="E106" s="53"/>
      <c r="F106" s="54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27.2</v>
      </c>
      <c r="H108" s="19">
        <f t="shared" si="54"/>
        <v>15.56</v>
      </c>
      <c r="I108" s="19">
        <f t="shared" si="54"/>
        <v>84.64</v>
      </c>
      <c r="J108" s="19">
        <f t="shared" si="54"/>
        <v>600.73</v>
      </c>
      <c r="K108" s="25"/>
      <c r="L108" s="19">
        <f t="shared" ref="L108" si="55">SUM(L101:L107)</f>
        <v>104.33999999999999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730</v>
      </c>
      <c r="G119" s="32">
        <f t="shared" ref="G119" si="58">G108+G118</f>
        <v>27.2</v>
      </c>
      <c r="H119" s="32">
        <f t="shared" ref="H119" si="59">H108+H118</f>
        <v>15.56</v>
      </c>
      <c r="I119" s="32">
        <f t="shared" ref="I119" si="60">I108+I118</f>
        <v>84.64</v>
      </c>
      <c r="J119" s="32">
        <f t="shared" ref="J119:L119" si="61">J108+J118</f>
        <v>600.73</v>
      </c>
      <c r="K119" s="32"/>
      <c r="L119" s="32">
        <f t="shared" si="61"/>
        <v>104.33999999999999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73</v>
      </c>
      <c r="F120" s="50">
        <v>200</v>
      </c>
      <c r="G120" s="39">
        <v>7.28</v>
      </c>
      <c r="H120" s="39">
        <v>5.64</v>
      </c>
      <c r="I120" s="39">
        <v>40.68</v>
      </c>
      <c r="J120" s="39">
        <v>240.81</v>
      </c>
      <c r="K120" s="66" t="s">
        <v>75</v>
      </c>
      <c r="L120" s="39">
        <v>11.81</v>
      </c>
    </row>
    <row r="121" spans="1:12" ht="15" x14ac:dyDescent="0.25">
      <c r="A121" s="14"/>
      <c r="B121" s="15"/>
      <c r="C121" s="11"/>
      <c r="D121" s="6"/>
      <c r="E121" s="53"/>
      <c r="F121" s="54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65</v>
      </c>
      <c r="F122" s="54">
        <v>200</v>
      </c>
      <c r="G122" s="41">
        <v>0.1</v>
      </c>
      <c r="H122" s="41">
        <v>0</v>
      </c>
      <c r="I122" s="41">
        <v>15.17</v>
      </c>
      <c r="J122" s="41">
        <v>60.05</v>
      </c>
      <c r="K122" s="67" t="s">
        <v>69</v>
      </c>
      <c r="L122" s="41">
        <v>2.85</v>
      </c>
    </row>
    <row r="123" spans="1:12" ht="15" x14ac:dyDescent="0.25">
      <c r="A123" s="14"/>
      <c r="B123" s="15"/>
      <c r="C123" s="11"/>
      <c r="D123" s="7" t="s">
        <v>23</v>
      </c>
      <c r="E123" s="53" t="s">
        <v>41</v>
      </c>
      <c r="F123" s="54">
        <v>50</v>
      </c>
      <c r="G123" s="41">
        <v>5.8</v>
      </c>
      <c r="H123" s="41">
        <v>8.8800000000000008</v>
      </c>
      <c r="I123" s="41">
        <v>15.01</v>
      </c>
      <c r="J123" s="41">
        <v>165.65</v>
      </c>
      <c r="K123" s="70">
        <v>38412</v>
      </c>
      <c r="L123" s="41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53" t="s">
        <v>51</v>
      </c>
      <c r="F124" s="54">
        <v>200</v>
      </c>
      <c r="G124" s="41">
        <v>0.8</v>
      </c>
      <c r="H124" s="41">
        <v>0.8</v>
      </c>
      <c r="I124" s="41">
        <v>19.600000000000001</v>
      </c>
      <c r="J124" s="41">
        <v>94</v>
      </c>
      <c r="K124" s="67" t="s">
        <v>47</v>
      </c>
      <c r="L124" s="41">
        <v>17</v>
      </c>
    </row>
    <row r="125" spans="1:12" ht="15" x14ac:dyDescent="0.25">
      <c r="A125" s="14"/>
      <c r="B125" s="15"/>
      <c r="C125" s="11"/>
      <c r="D125" s="6"/>
      <c r="E125" s="53"/>
      <c r="F125" s="54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650</v>
      </c>
      <c r="G138" s="32">
        <f t="shared" ref="G138" si="66">G127+G137</f>
        <v>13.98</v>
      </c>
      <c r="H138" s="32">
        <f t="shared" ref="H138" si="67">H127+H137</f>
        <v>15.32</v>
      </c>
      <c r="I138" s="32">
        <f t="shared" ref="I138" si="68">I127+I137</f>
        <v>90.460000000000008</v>
      </c>
      <c r="J138" s="32">
        <f t="shared" ref="J138:L138" si="69">J127+J137</f>
        <v>560.51</v>
      </c>
      <c r="K138" s="32"/>
      <c r="L138" s="32">
        <f t="shared" si="69"/>
        <v>48.85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76</v>
      </c>
      <c r="F139" s="50">
        <v>300</v>
      </c>
      <c r="G139" s="39">
        <v>35.04</v>
      </c>
      <c r="H139" s="39">
        <v>31.93</v>
      </c>
      <c r="I139" s="39">
        <v>28.83</v>
      </c>
      <c r="J139" s="39">
        <v>557.34</v>
      </c>
      <c r="K139" s="66" t="s">
        <v>78</v>
      </c>
      <c r="L139" s="39">
        <v>54.53</v>
      </c>
    </row>
    <row r="140" spans="1:12" ht="15" x14ac:dyDescent="0.25">
      <c r="A140" s="23"/>
      <c r="B140" s="15"/>
      <c r="C140" s="11"/>
      <c r="D140" s="6"/>
      <c r="E140" s="53"/>
      <c r="F140" s="54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61</v>
      </c>
      <c r="F141" s="54">
        <v>200</v>
      </c>
      <c r="G141" s="41">
        <v>0.44</v>
      </c>
      <c r="H141" s="41">
        <v>0</v>
      </c>
      <c r="I141" s="41">
        <v>31.76</v>
      </c>
      <c r="J141" s="41">
        <v>126.4</v>
      </c>
      <c r="K141" s="67" t="s">
        <v>71</v>
      </c>
      <c r="L141" s="41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50</v>
      </c>
      <c r="F142" s="54">
        <v>40</v>
      </c>
      <c r="G142" s="41">
        <v>2.86</v>
      </c>
      <c r="H142" s="41">
        <v>0.84</v>
      </c>
      <c r="I142" s="41">
        <v>16.8</v>
      </c>
      <c r="J142" s="41">
        <v>88.6</v>
      </c>
      <c r="K142" s="67" t="s">
        <v>47</v>
      </c>
      <c r="L142" s="41">
        <v>2.85</v>
      </c>
    </row>
    <row r="143" spans="1:12" ht="15" x14ac:dyDescent="0.25">
      <c r="A143" s="23"/>
      <c r="B143" s="15"/>
      <c r="C143" s="11"/>
      <c r="D143" s="7" t="s">
        <v>24</v>
      </c>
      <c r="E143" s="53" t="s">
        <v>77</v>
      </c>
      <c r="F143" s="54">
        <v>200</v>
      </c>
      <c r="G143" s="41">
        <v>3</v>
      </c>
      <c r="H143" s="41">
        <v>1</v>
      </c>
      <c r="I143" s="41">
        <v>42</v>
      </c>
      <c r="J143" s="41">
        <v>192</v>
      </c>
      <c r="K143" s="67" t="s">
        <v>47</v>
      </c>
      <c r="L143" s="41">
        <v>16</v>
      </c>
    </row>
    <row r="144" spans="1:12" ht="15" x14ac:dyDescent="0.25">
      <c r="A144" s="23"/>
      <c r="B144" s="15"/>
      <c r="C144" s="11"/>
      <c r="D144" s="6"/>
      <c r="E144" s="69" t="s">
        <v>52</v>
      </c>
      <c r="F144" s="54">
        <v>60</v>
      </c>
      <c r="G144" s="41">
        <v>0.48</v>
      </c>
      <c r="H144" s="41">
        <v>0.06</v>
      </c>
      <c r="I144" s="41">
        <v>1.5</v>
      </c>
      <c r="J144" s="41">
        <v>8.4</v>
      </c>
      <c r="K144" s="67" t="s">
        <v>55</v>
      </c>
      <c r="L144" s="41">
        <v>6.68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41.819999999999993</v>
      </c>
      <c r="H146" s="19">
        <f t="shared" si="70"/>
        <v>33.830000000000005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86.52000000000001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800</v>
      </c>
      <c r="G157" s="32">
        <f t="shared" ref="G157" si="74">G146+G156</f>
        <v>41.819999999999993</v>
      </c>
      <c r="H157" s="32">
        <f t="shared" ref="H157" si="75">H146+H156</f>
        <v>33.830000000000005</v>
      </c>
      <c r="I157" s="32">
        <f t="shared" ref="I157" si="76">I146+I156</f>
        <v>120.89</v>
      </c>
      <c r="J157" s="32">
        <f t="shared" ref="J157:L157" si="77">J146+J156</f>
        <v>972.74</v>
      </c>
      <c r="K157" s="32"/>
      <c r="L157" s="32">
        <f t="shared" si="77"/>
        <v>86.52000000000001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50">
        <v>300</v>
      </c>
      <c r="G158" s="39">
        <v>18.170000000000002</v>
      </c>
      <c r="H158" s="39">
        <v>13.76</v>
      </c>
      <c r="I158" s="39">
        <v>35.159999999999997</v>
      </c>
      <c r="J158" s="39">
        <v>333.22</v>
      </c>
      <c r="K158" s="66" t="s">
        <v>84</v>
      </c>
      <c r="L158" s="39">
        <v>62.06</v>
      </c>
    </row>
    <row r="159" spans="1:12" ht="15" x14ac:dyDescent="0.25">
      <c r="A159" s="23"/>
      <c r="B159" s="15"/>
      <c r="C159" s="11"/>
      <c r="D159" s="6"/>
      <c r="E159" s="53"/>
      <c r="F159" s="54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80</v>
      </c>
      <c r="F160" s="54">
        <v>200</v>
      </c>
      <c r="G160" s="41">
        <v>0.1</v>
      </c>
      <c r="H160" s="41">
        <v>0</v>
      </c>
      <c r="I160" s="41">
        <v>14.97</v>
      </c>
      <c r="J160" s="41">
        <v>57.65</v>
      </c>
      <c r="K160" s="67" t="s">
        <v>54</v>
      </c>
      <c r="L160" s="41">
        <v>1.65</v>
      </c>
    </row>
    <row r="161" spans="1:12" ht="15" x14ac:dyDescent="0.25">
      <c r="A161" s="23"/>
      <c r="B161" s="15"/>
      <c r="C161" s="11"/>
      <c r="D161" s="7" t="s">
        <v>23</v>
      </c>
      <c r="E161" s="53" t="s">
        <v>62</v>
      </c>
      <c r="F161" s="54">
        <v>30</v>
      </c>
      <c r="G161" s="41">
        <v>2.31</v>
      </c>
      <c r="H161" s="41">
        <v>0.9</v>
      </c>
      <c r="I161" s="41">
        <v>14.94</v>
      </c>
      <c r="J161" s="41">
        <v>78.599999999999994</v>
      </c>
      <c r="K161" s="67" t="s">
        <v>47</v>
      </c>
      <c r="L161" s="41">
        <v>2.11</v>
      </c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65.820000000000007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530</v>
      </c>
      <c r="G176" s="32">
        <f t="shared" ref="G176" si="82">G165+G175</f>
        <v>20.580000000000002</v>
      </c>
      <c r="H176" s="32">
        <f t="shared" ref="H176" si="83">H165+H175</f>
        <v>14.66</v>
      </c>
      <c r="I176" s="32">
        <f t="shared" ref="I176" si="84">I165+I175</f>
        <v>65.069999999999993</v>
      </c>
      <c r="J176" s="32">
        <f t="shared" ref="J176:L176" si="85">J165+J175</f>
        <v>469.47</v>
      </c>
      <c r="K176" s="32"/>
      <c r="L176" s="32">
        <f t="shared" si="85"/>
        <v>65.820000000000007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56</v>
      </c>
      <c r="F177" s="50">
        <v>200</v>
      </c>
      <c r="G177" s="39">
        <v>28.23</v>
      </c>
      <c r="H177" s="39">
        <v>20.58</v>
      </c>
      <c r="I177" s="39">
        <v>54.42</v>
      </c>
      <c r="J177" s="39">
        <v>516.92999999999995</v>
      </c>
      <c r="K177" s="66" t="s">
        <v>85</v>
      </c>
      <c r="L177" s="39">
        <v>82.35</v>
      </c>
    </row>
    <row r="178" spans="1:12" ht="15" x14ac:dyDescent="0.25">
      <c r="A178" s="23"/>
      <c r="B178" s="15"/>
      <c r="C178" s="11"/>
      <c r="D178" s="6"/>
      <c r="E178" s="53" t="s">
        <v>81</v>
      </c>
      <c r="F178" s="54">
        <v>125</v>
      </c>
      <c r="G178" s="41">
        <v>1.875</v>
      </c>
      <c r="H178" s="41">
        <v>0.625</v>
      </c>
      <c r="I178" s="41">
        <v>26.25</v>
      </c>
      <c r="J178" s="41">
        <v>120</v>
      </c>
      <c r="K178" s="67" t="s">
        <v>47</v>
      </c>
      <c r="L178" s="41">
        <v>25.63</v>
      </c>
    </row>
    <row r="179" spans="1:12" ht="15" x14ac:dyDescent="0.25">
      <c r="A179" s="23"/>
      <c r="B179" s="15"/>
      <c r="C179" s="11"/>
      <c r="D179" s="7" t="s">
        <v>22</v>
      </c>
      <c r="E179" s="53" t="s">
        <v>82</v>
      </c>
      <c r="F179" s="54">
        <v>200</v>
      </c>
      <c r="G179" s="41">
        <v>0.16</v>
      </c>
      <c r="H179" s="41">
        <v>0.16</v>
      </c>
      <c r="I179" s="41">
        <v>23.88</v>
      </c>
      <c r="J179" s="41">
        <v>94.6</v>
      </c>
      <c r="K179" s="67" t="s">
        <v>86</v>
      </c>
      <c r="L179" s="41">
        <v>5.37</v>
      </c>
    </row>
    <row r="180" spans="1:12" ht="15" x14ac:dyDescent="0.25">
      <c r="A180" s="23"/>
      <c r="B180" s="15"/>
      <c r="C180" s="11"/>
      <c r="D180" s="7" t="s">
        <v>23</v>
      </c>
      <c r="E180" s="53"/>
      <c r="F180" s="54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53" t="s">
        <v>83</v>
      </c>
      <c r="F181" s="54">
        <v>200</v>
      </c>
      <c r="G181" s="41">
        <v>0.8</v>
      </c>
      <c r="H181" s="41">
        <v>0.8</v>
      </c>
      <c r="I181" s="41">
        <v>19.600000000000001</v>
      </c>
      <c r="J181" s="41">
        <v>94</v>
      </c>
      <c r="K181" s="67" t="s">
        <v>47</v>
      </c>
      <c r="L181" s="41">
        <v>17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725</v>
      </c>
      <c r="G195" s="32">
        <f t="shared" ref="G195" si="90">G184+G194</f>
        <v>31.065000000000001</v>
      </c>
      <c r="H195" s="32">
        <f t="shared" ref="H195" si="91">H184+H194</f>
        <v>22.164999999999999</v>
      </c>
      <c r="I195" s="32">
        <f t="shared" ref="I195" si="92">I184+I194</f>
        <v>124.15</v>
      </c>
      <c r="J195" s="32">
        <f t="shared" ref="J195:L195" si="93">J184+J194</f>
        <v>825.53</v>
      </c>
      <c r="K195" s="32"/>
      <c r="L195" s="32">
        <f t="shared" si="93"/>
        <v>130.35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675.5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25.557499999999997</v>
      </c>
      <c r="H196" s="34">
        <f t="shared" si="94"/>
        <v>20.947499999999998</v>
      </c>
      <c r="I196" s="34">
        <f t="shared" si="94"/>
        <v>95.528000000000006</v>
      </c>
      <c r="J196" s="34">
        <f t="shared" si="94"/>
        <v>676.06399999999996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86.704000000000008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2023-10-30T09:05:37Z</dcterms:modified>
</cp:coreProperties>
</file>