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9440" windowHeight="9720"/>
  </bookViews>
  <sheets>
    <sheet name="Лист1" sheetId="1" r:id="rId1"/>
    <sheet name="Лист2" sheetId="2" r:id="rId2"/>
  </sheets>
  <calcPr calcId="125725"/>
  <fileRecoveryPr autoRecover="0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I13"/>
  <c r="H13"/>
  <c r="G13"/>
  <c r="F13"/>
  <c r="I195" l="1"/>
  <c r="L196"/>
  <c r="J24"/>
  <c r="J196" s="1"/>
  <c r="I24"/>
  <c r="I196" s="1"/>
  <c r="H24"/>
  <c r="H196" s="1"/>
  <c r="G24"/>
  <c r="G196" s="1"/>
  <c r="F24"/>
  <c r="F196" s="1"/>
</calcChain>
</file>

<file path=xl/sharedStrings.xml><?xml version="1.0" encoding="utf-8"?>
<sst xmlns="http://schemas.openxmlformats.org/spreadsheetml/2006/main" count="286" uniqueCount="92">
  <si>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</si>
  <si>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</si>
  <si>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</si>
  <si>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</si>
  <si>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</si>
  <si>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</si>
  <si>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</si>
  <si>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</si>
  <si>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</si>
  <si>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</si>
  <si>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</si>
  <si>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</si>
  <si>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</si>
  <si>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</si>
  <si>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</si>
  <si>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</si>
  <si>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</si>
  <si>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</si>
  <si>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</si>
  <si>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</si>
  <si>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</si>
  <si>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</si>
  <si>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</si>
  <si>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</si>
  <si>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</si>
  <si>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</si>
  <si>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</si>
  <si>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</si>
  <si>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</si>
  <si>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</si>
  <si>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</si>
  <si>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</si>
  <si>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</si>
  <si>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</si>
  <si>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</si>
  <si>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</si>
  <si>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</si>
  <si>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</si>
  <si>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</si>
  <si>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из гречневой крупы</t>
  </si>
  <si>
    <t>183/2005</t>
  </si>
  <si>
    <t>399/2014</t>
  </si>
  <si>
    <t>3/2005</t>
  </si>
  <si>
    <t>г/п</t>
  </si>
  <si>
    <t>Хлеб пшеничный йодированный,хлеб ржаной</t>
  </si>
  <si>
    <t>Запеканка из творога со сгущенным молоком</t>
  </si>
  <si>
    <t>Какао с молоком</t>
  </si>
  <si>
    <t>223/2005</t>
  </si>
  <si>
    <t>382/2005</t>
  </si>
  <si>
    <t>Компот из смеси сухофруктов</t>
  </si>
  <si>
    <t>377/2005</t>
  </si>
  <si>
    <t>868/2009</t>
  </si>
  <si>
    <t>МБОУ "СОШ № 16"</t>
  </si>
  <si>
    <t>Директор МБОУ "СОШ №16"</t>
  </si>
  <si>
    <t>Юшкова Т.В.</t>
  </si>
  <si>
    <t>Фрукты (Яблоки )</t>
  </si>
  <si>
    <t>Бутерброд с маслом сливочным и  сыром</t>
  </si>
  <si>
    <t>Чай с лимоном</t>
  </si>
  <si>
    <t>Апельсин</t>
  </si>
  <si>
    <t>Яблоки</t>
  </si>
  <si>
    <t>Рагу из птицы</t>
  </si>
  <si>
    <t>289/2005</t>
  </si>
  <si>
    <t>Бутерброд с маслом сливочным и сыром</t>
  </si>
  <si>
    <t>Фрукты ( апельсин)</t>
  </si>
  <si>
    <t>Овощи натуральные свежие (огурцы)</t>
  </si>
  <si>
    <t>71/2005</t>
  </si>
  <si>
    <t>Рыба ,тушенная в томате с овощами, пюре картофельное</t>
  </si>
  <si>
    <t>229/2005,  312/2005</t>
  </si>
  <si>
    <t>Сок фруктовый</t>
  </si>
  <si>
    <t>яблоки</t>
  </si>
  <si>
    <t>овощи</t>
  </si>
  <si>
    <t>Овощи натуральтные свежие (огурцы)</t>
  </si>
  <si>
    <t>Макаронник с маслом  сливочным</t>
  </si>
  <si>
    <t>207/2005</t>
  </si>
  <si>
    <t>Кофейный напиток с молоком</t>
  </si>
  <si>
    <t>379/2005</t>
  </si>
  <si>
    <t>Йогурт в индивидуальной упаковке</t>
  </si>
  <si>
    <t>Кондитерское изделие в индивидуальной упаковке (зефир)</t>
  </si>
  <si>
    <t xml:space="preserve">Омлет натуральтный, консервы овощные закусочные </t>
  </si>
  <si>
    <t>210/2005  50/2009</t>
  </si>
  <si>
    <t>фрукты (Апельсин)</t>
  </si>
  <si>
    <t>Каша жидкая молочная из рисовой крупы с маслом сливочным и сахаром</t>
  </si>
  <si>
    <t>182/2005</t>
  </si>
  <si>
    <t xml:space="preserve">Сок фруктовый </t>
  </si>
  <si>
    <t>фрукты (Яблоки )</t>
  </si>
  <si>
    <t xml:space="preserve">Птица тушеная в соусе ,каша рассыпчатая гречневая </t>
  </si>
  <si>
    <t>290/2005  331/2005  302/2005</t>
  </si>
  <si>
    <t>овощи натуральные свежие (огурцы)</t>
  </si>
  <si>
    <t>фрукты (апельсин)</t>
  </si>
  <si>
    <t xml:space="preserve">Запеканка из творога с морковью со сгущенным молоком </t>
  </si>
  <si>
    <t>Тефтели с соусом сметанным с луком ,макаронные изделия отварные</t>
  </si>
  <si>
    <t>279/2005  332/2005  309/2005</t>
  </si>
</sst>
</file>

<file path=xl/styles.xml><?xml version="1.0" encoding="utf-8"?>
<styleSheet xmlns="http://schemas.openxmlformats.org/spreadsheetml/2006/main">
  <numFmts count="1">
    <numFmt numFmtId="164" formatCode="000000"/>
  </numFmts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49" fontId="4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13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1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17" fontId="4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4" borderId="17" xfId="0" applyNumberFormat="1" applyFont="1" applyFill="1" applyBorder="1" applyProtection="1">
      <protection locked="0"/>
    </xf>
    <xf numFmtId="49" fontId="2" fillId="4" borderId="15" xfId="0" applyNumberFormat="1" applyFont="1" applyFill="1" applyBorder="1" applyProtection="1">
      <protection locked="0"/>
    </xf>
    <xf numFmtId="164" fontId="4" fillId="2" borderId="17" xfId="0" applyNumberFormat="1" applyFont="1" applyFill="1" applyBorder="1" applyAlignment="1" applyProtection="1">
      <alignment horizontal="center" vertical="top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3" fillId="2" borderId="2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4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3" sqref="L18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3" t="s">
        <v>52</v>
      </c>
      <c r="D1" s="74"/>
      <c r="E1" s="74"/>
      <c r="F1" s="12" t="s">
        <v>16</v>
      </c>
      <c r="G1" s="2" t="s">
        <v>17</v>
      </c>
      <c r="H1" s="75" t="s">
        <v>53</v>
      </c>
      <c r="I1" s="76"/>
      <c r="J1" s="76"/>
      <c r="K1" s="76"/>
    </row>
    <row r="2" spans="1:12" ht="18">
      <c r="A2" s="35" t="s">
        <v>6</v>
      </c>
      <c r="C2" s="2"/>
      <c r="G2" s="2" t="s">
        <v>18</v>
      </c>
      <c r="H2" s="75" t="s">
        <v>54</v>
      </c>
      <c r="I2" s="76"/>
      <c r="J2" s="76"/>
      <c r="K2" s="7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2</v>
      </c>
      <c r="I3" s="46">
        <v>9</v>
      </c>
      <c r="J3" s="47">
        <v>2024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220</v>
      </c>
      <c r="G6" s="51">
        <v>9.0399999999999991</v>
      </c>
      <c r="H6" s="51">
        <v>13.05</v>
      </c>
      <c r="I6" s="51">
        <v>47.518000000000001</v>
      </c>
      <c r="J6" s="51">
        <v>341.94</v>
      </c>
      <c r="K6" s="68" t="s">
        <v>40</v>
      </c>
      <c r="L6" s="39">
        <v>23.27</v>
      </c>
    </row>
    <row r="7" spans="1:12" ht="15">
      <c r="A7" s="23"/>
      <c r="B7" s="15"/>
      <c r="C7" s="11"/>
      <c r="D7" s="6"/>
      <c r="E7" s="53"/>
      <c r="F7" s="54"/>
      <c r="G7" s="55"/>
      <c r="H7" s="55"/>
      <c r="I7" s="55"/>
      <c r="J7" s="55"/>
      <c r="K7" s="56"/>
      <c r="L7" s="41"/>
    </row>
    <row r="8" spans="1:12" ht="15">
      <c r="A8" s="23"/>
      <c r="B8" s="15"/>
      <c r="C8" s="11"/>
      <c r="D8" s="7" t="s">
        <v>22</v>
      </c>
      <c r="E8" s="53" t="s">
        <v>57</v>
      </c>
      <c r="F8" s="54">
        <v>207</v>
      </c>
      <c r="G8" s="55">
        <v>0.1</v>
      </c>
      <c r="H8" s="55">
        <v>0</v>
      </c>
      <c r="I8" s="55">
        <v>15.2</v>
      </c>
      <c r="J8" s="55">
        <v>60</v>
      </c>
      <c r="K8" s="67" t="s">
        <v>50</v>
      </c>
      <c r="L8" s="41">
        <v>2.96</v>
      </c>
    </row>
    <row r="9" spans="1:12" ht="15">
      <c r="A9" s="23"/>
      <c r="B9" s="15"/>
      <c r="C9" s="11"/>
      <c r="D9" s="7" t="s">
        <v>23</v>
      </c>
      <c r="E9" s="53" t="s">
        <v>56</v>
      </c>
      <c r="F9" s="54">
        <v>50</v>
      </c>
      <c r="G9" s="55">
        <v>5.76</v>
      </c>
      <c r="H9" s="55">
        <v>8.85</v>
      </c>
      <c r="I9" s="55">
        <v>14.9</v>
      </c>
      <c r="J9" s="55">
        <v>165.7</v>
      </c>
      <c r="K9" s="67" t="s">
        <v>42</v>
      </c>
      <c r="L9" s="41">
        <v>17.34</v>
      </c>
    </row>
    <row r="10" spans="1:12" ht="15">
      <c r="A10" s="23"/>
      <c r="B10" s="15"/>
      <c r="C10" s="11"/>
      <c r="D10" s="7" t="s">
        <v>24</v>
      </c>
      <c r="E10" s="53" t="s">
        <v>58</v>
      </c>
      <c r="F10" s="54">
        <v>180</v>
      </c>
      <c r="G10" s="55">
        <v>1.6</v>
      </c>
      <c r="H10" s="55">
        <v>0.4</v>
      </c>
      <c r="I10" s="55">
        <v>15</v>
      </c>
      <c r="J10" s="55">
        <v>76</v>
      </c>
      <c r="K10" s="67" t="s">
        <v>43</v>
      </c>
      <c r="L10" s="41">
        <v>19.8</v>
      </c>
    </row>
    <row r="11" spans="1:12" ht="15">
      <c r="A11" s="23"/>
      <c r="B11" s="15"/>
      <c r="C11" s="11"/>
      <c r="D11" s="6" t="s">
        <v>23</v>
      </c>
      <c r="E11" s="53" t="s">
        <v>44</v>
      </c>
      <c r="F11" s="54">
        <v>70</v>
      </c>
      <c r="G11" s="55">
        <v>4.84</v>
      </c>
      <c r="H11" s="55">
        <v>2.2000000000000002</v>
      </c>
      <c r="I11" s="55">
        <v>27.06</v>
      </c>
      <c r="J11" s="55">
        <v>142.9</v>
      </c>
      <c r="K11" s="67" t="s">
        <v>43</v>
      </c>
      <c r="L11" s="41">
        <v>4</v>
      </c>
    </row>
    <row r="12" spans="1:12" ht="15.75" thickBot="1">
      <c r="A12" s="23"/>
      <c r="B12" s="15"/>
      <c r="C12" s="11"/>
      <c r="D12" s="6"/>
      <c r="E12" s="57"/>
      <c r="F12" s="58"/>
      <c r="G12" s="59"/>
      <c r="H12" s="59"/>
      <c r="I12" s="59"/>
      <c r="J12" s="59"/>
      <c r="K12" s="60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727</v>
      </c>
      <c r="G13" s="19">
        <f t="shared" ref="G13:J13" si="0">SUM(G6:G12)</f>
        <v>21.34</v>
      </c>
      <c r="H13" s="19">
        <f t="shared" si="0"/>
        <v>24.499999999999996</v>
      </c>
      <c r="I13" s="19">
        <f t="shared" si="0"/>
        <v>119.67800000000001</v>
      </c>
      <c r="J13" s="19">
        <f t="shared" si="0"/>
        <v>786.54</v>
      </c>
      <c r="K13" s="25"/>
      <c r="L13" s="19">
        <f t="shared" ref="L13" si="1">SUM(L6:L12)</f>
        <v>67.37</v>
      </c>
    </row>
    <row r="14" spans="1:12" ht="15.7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>
      <c r="A15" s="23"/>
      <c r="B15" s="15"/>
      <c r="C15" s="11"/>
      <c r="D15" s="7" t="s">
        <v>27</v>
      </c>
      <c r="E15" s="49"/>
      <c r="F15" s="50"/>
      <c r="G15" s="51"/>
      <c r="H15" s="51"/>
      <c r="I15" s="51"/>
      <c r="J15" s="51"/>
      <c r="K15" s="52"/>
      <c r="L15" s="41"/>
    </row>
    <row r="16" spans="1:12" ht="15">
      <c r="A16" s="23"/>
      <c r="B16" s="15"/>
      <c r="C16" s="11"/>
      <c r="D16" s="7" t="s">
        <v>28</v>
      </c>
      <c r="E16" s="53"/>
      <c r="F16" s="54"/>
      <c r="G16" s="55"/>
      <c r="H16" s="55"/>
      <c r="I16" s="55"/>
      <c r="J16" s="55"/>
      <c r="K16" s="56"/>
      <c r="L16" s="41"/>
    </row>
    <row r="17" spans="1:12" ht="15">
      <c r="A17" s="23"/>
      <c r="B17" s="15"/>
      <c r="C17" s="11"/>
      <c r="D17" s="7" t="s">
        <v>29</v>
      </c>
      <c r="E17" s="53"/>
      <c r="F17" s="54"/>
      <c r="G17" s="55"/>
      <c r="H17" s="55"/>
      <c r="I17" s="55"/>
      <c r="J17" s="55"/>
      <c r="K17" s="56"/>
      <c r="L17" s="41"/>
    </row>
    <row r="18" spans="1:12" ht="15">
      <c r="A18" s="23"/>
      <c r="B18" s="15"/>
      <c r="C18" s="11"/>
      <c r="D18" s="7" t="s">
        <v>30</v>
      </c>
      <c r="E18" s="53"/>
      <c r="F18" s="54"/>
      <c r="G18" s="55"/>
      <c r="H18" s="55"/>
      <c r="I18" s="55"/>
      <c r="J18" s="55"/>
      <c r="K18" s="56"/>
      <c r="L18" s="41"/>
    </row>
    <row r="19" spans="1:12" ht="15">
      <c r="A19" s="23"/>
      <c r="B19" s="15"/>
      <c r="C19" s="11"/>
      <c r="D19" s="7" t="s">
        <v>31</v>
      </c>
      <c r="E19" s="53"/>
      <c r="F19" s="54"/>
      <c r="G19" s="55"/>
      <c r="H19" s="55"/>
      <c r="I19" s="55"/>
      <c r="J19" s="55"/>
      <c r="K19" s="56"/>
      <c r="L19" s="41"/>
    </row>
    <row r="20" spans="1:12" ht="15">
      <c r="A20" s="23"/>
      <c r="B20" s="15"/>
      <c r="C20" s="11"/>
      <c r="D20" s="7" t="s">
        <v>32</v>
      </c>
      <c r="E20" s="53"/>
      <c r="F20" s="54"/>
      <c r="G20" s="55"/>
      <c r="H20" s="55"/>
      <c r="I20" s="55"/>
      <c r="J20" s="55"/>
      <c r="K20" s="56"/>
      <c r="L20" s="41"/>
    </row>
    <row r="21" spans="1:12" ht="15.75" thickBot="1">
      <c r="A21" s="23"/>
      <c r="B21" s="15"/>
      <c r="C21" s="11"/>
      <c r="D21" s="6"/>
      <c r="E21" s="57"/>
      <c r="F21" s="58"/>
      <c r="G21" s="59"/>
      <c r="H21" s="59"/>
      <c r="I21" s="59"/>
      <c r="J21" s="59"/>
      <c r="K21" s="60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727</v>
      </c>
      <c r="G24" s="32">
        <f t="shared" ref="G24:J24" si="4">G13+G23</f>
        <v>21.34</v>
      </c>
      <c r="H24" s="32">
        <f t="shared" si="4"/>
        <v>24.499999999999996</v>
      </c>
      <c r="I24" s="32">
        <f t="shared" si="4"/>
        <v>119.67800000000001</v>
      </c>
      <c r="J24" s="32">
        <f t="shared" si="4"/>
        <v>786.54</v>
      </c>
      <c r="K24" s="32"/>
      <c r="L24" s="32">
        <f t="shared" ref="L24" si="5">L13+L23</f>
        <v>67.37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9" t="s">
        <v>45</v>
      </c>
      <c r="F25" s="39">
        <v>200</v>
      </c>
      <c r="G25" s="39">
        <v>26.43</v>
      </c>
      <c r="H25" s="39">
        <v>19.14</v>
      </c>
      <c r="I25" s="39">
        <v>63.9</v>
      </c>
      <c r="J25" s="39">
        <v>534.73</v>
      </c>
      <c r="K25" s="62" t="s">
        <v>47</v>
      </c>
      <c r="L25" s="39">
        <v>84.23</v>
      </c>
    </row>
    <row r="26" spans="1:12" ht="15">
      <c r="A26" s="14"/>
      <c r="B26" s="15"/>
      <c r="C26" s="11"/>
      <c r="D26" s="6"/>
      <c r="E26" s="53"/>
      <c r="F26" s="41"/>
      <c r="G26" s="41"/>
      <c r="H26" s="41"/>
      <c r="I26" s="41"/>
      <c r="J26" s="41"/>
      <c r="K26" s="61"/>
      <c r="L26" s="41"/>
    </row>
    <row r="27" spans="1:12" ht="15">
      <c r="A27" s="14"/>
      <c r="B27" s="15"/>
      <c r="C27" s="11"/>
      <c r="D27" s="7" t="s">
        <v>22</v>
      </c>
      <c r="E27" s="53" t="s">
        <v>46</v>
      </c>
      <c r="F27" s="41">
        <v>200</v>
      </c>
      <c r="G27" s="41">
        <v>3.77</v>
      </c>
      <c r="H27" s="41">
        <v>3.8</v>
      </c>
      <c r="I27" s="41">
        <v>25.07</v>
      </c>
      <c r="J27" s="41">
        <v>145.36000000000001</v>
      </c>
      <c r="K27" s="63" t="s">
        <v>48</v>
      </c>
      <c r="L27" s="41">
        <v>13.47</v>
      </c>
    </row>
    <row r="28" spans="1:12" ht="15">
      <c r="A28" s="14"/>
      <c r="B28" s="15"/>
      <c r="C28" s="11"/>
      <c r="D28" s="7" t="s">
        <v>23</v>
      </c>
      <c r="E28" s="53" t="s">
        <v>44</v>
      </c>
      <c r="F28" s="41">
        <v>100</v>
      </c>
      <c r="G28" s="41">
        <v>7.15</v>
      </c>
      <c r="H28" s="41">
        <v>6.1</v>
      </c>
      <c r="I28" s="41">
        <v>42</v>
      </c>
      <c r="J28" s="41">
        <v>221.5</v>
      </c>
      <c r="K28" s="63" t="s">
        <v>43</v>
      </c>
      <c r="L28" s="41">
        <v>5.5</v>
      </c>
    </row>
    <row r="29" spans="1:12" ht="15">
      <c r="A29" s="14"/>
      <c r="B29" s="15"/>
      <c r="C29" s="11"/>
      <c r="D29" s="7" t="s">
        <v>24</v>
      </c>
      <c r="E29" s="53" t="s">
        <v>59</v>
      </c>
      <c r="F29" s="41">
        <v>180</v>
      </c>
      <c r="G29" s="41">
        <v>0.72</v>
      </c>
      <c r="H29" s="41">
        <v>0.72</v>
      </c>
      <c r="I29" s="41">
        <v>17.64</v>
      </c>
      <c r="J29" s="41">
        <v>84.6</v>
      </c>
      <c r="K29" s="63" t="s">
        <v>43</v>
      </c>
      <c r="L29" s="41">
        <v>14.4</v>
      </c>
    </row>
    <row r="30" spans="1:12" ht="15">
      <c r="A30" s="14"/>
      <c r="B30" s="15"/>
      <c r="C30" s="11"/>
      <c r="D30" s="6"/>
      <c r="E30" s="53"/>
      <c r="F30" s="41"/>
      <c r="G30" s="41"/>
      <c r="H30" s="41"/>
      <c r="I30" s="41"/>
      <c r="J30" s="41"/>
      <c r="K30" s="63"/>
      <c r="L30" s="41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680</v>
      </c>
      <c r="G32" s="19">
        <f t="shared" ref="G32" si="6">SUM(G25:G31)</f>
        <v>38.07</v>
      </c>
      <c r="H32" s="19">
        <f t="shared" ref="H32" si="7">SUM(H25:H31)</f>
        <v>29.759999999999998</v>
      </c>
      <c r="I32" s="19">
        <f t="shared" ref="I32" si="8">SUM(I25:I31)</f>
        <v>148.61000000000001</v>
      </c>
      <c r="J32" s="19">
        <f t="shared" ref="J32:L32" si="9">SUM(J25:J31)</f>
        <v>986.19</v>
      </c>
      <c r="K32" s="25"/>
      <c r="L32" s="19">
        <f t="shared" si="9"/>
        <v>117.60000000000001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680</v>
      </c>
      <c r="G43" s="32">
        <f t="shared" ref="G43" si="14">G32+G42</f>
        <v>38.07</v>
      </c>
      <c r="H43" s="32">
        <f t="shared" ref="H43" si="15">H32+H42</f>
        <v>29.759999999999998</v>
      </c>
      <c r="I43" s="32">
        <f t="shared" ref="I43" si="16">I32+I42</f>
        <v>148.61000000000001</v>
      </c>
      <c r="J43" s="32">
        <f t="shared" ref="J43:L43" si="17">J32+J42</f>
        <v>986.19</v>
      </c>
      <c r="K43" s="32"/>
      <c r="L43" s="32">
        <f t="shared" si="17"/>
        <v>117.60000000000001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49" t="s">
        <v>60</v>
      </c>
      <c r="F44" s="39">
        <v>270</v>
      </c>
      <c r="G44" s="39">
        <v>29.21</v>
      </c>
      <c r="H44" s="39">
        <v>26.98</v>
      </c>
      <c r="I44" s="39">
        <v>23.28</v>
      </c>
      <c r="J44" s="39">
        <v>454.25</v>
      </c>
      <c r="K44" s="64" t="s">
        <v>61</v>
      </c>
      <c r="L44" s="39">
        <v>44.21</v>
      </c>
    </row>
    <row r="45" spans="1:12" ht="15">
      <c r="A45" s="23"/>
      <c r="B45" s="15"/>
      <c r="C45" s="11"/>
      <c r="D45" s="6"/>
      <c r="E45" s="53"/>
      <c r="F45" s="41"/>
      <c r="G45" s="41"/>
      <c r="H45" s="41"/>
      <c r="I45" s="41"/>
      <c r="J45" s="41"/>
      <c r="K45" s="42"/>
      <c r="L45" s="41"/>
    </row>
    <row r="46" spans="1:12" ht="15">
      <c r="A46" s="23"/>
      <c r="B46" s="15"/>
      <c r="C46" s="11"/>
      <c r="D46" s="7" t="s">
        <v>22</v>
      </c>
      <c r="E46" s="53" t="s">
        <v>49</v>
      </c>
      <c r="F46" s="41">
        <v>200</v>
      </c>
      <c r="G46" s="41">
        <v>0.44</v>
      </c>
      <c r="H46" s="41">
        <v>0</v>
      </c>
      <c r="I46" s="41">
        <v>31.76</v>
      </c>
      <c r="J46" s="41">
        <v>126.4</v>
      </c>
      <c r="K46" s="65" t="s">
        <v>51</v>
      </c>
      <c r="L46" s="41">
        <v>6.78</v>
      </c>
    </row>
    <row r="47" spans="1:12" ht="15">
      <c r="A47" s="23"/>
      <c r="B47" s="15"/>
      <c r="C47" s="11"/>
      <c r="D47" s="7" t="s">
        <v>23</v>
      </c>
      <c r="E47" s="53" t="s">
        <v>62</v>
      </c>
      <c r="F47" s="41">
        <v>50</v>
      </c>
      <c r="G47" s="41">
        <v>5.76</v>
      </c>
      <c r="H47" s="41">
        <v>8.85</v>
      </c>
      <c r="I47" s="41">
        <v>14.9</v>
      </c>
      <c r="J47" s="41">
        <v>165.7</v>
      </c>
      <c r="K47" s="69"/>
      <c r="L47" s="41">
        <v>17.34</v>
      </c>
    </row>
    <row r="48" spans="1:12" ht="15">
      <c r="A48" s="23"/>
      <c r="B48" s="15"/>
      <c r="C48" s="11"/>
      <c r="D48" s="7" t="s">
        <v>24</v>
      </c>
      <c r="E48" s="53" t="s">
        <v>63</v>
      </c>
      <c r="F48" s="41">
        <v>180</v>
      </c>
      <c r="G48" s="41">
        <v>1.6</v>
      </c>
      <c r="H48" s="41">
        <v>0.4</v>
      </c>
      <c r="I48" s="41">
        <v>15</v>
      </c>
      <c r="J48" s="41">
        <v>76</v>
      </c>
      <c r="K48" s="65" t="s">
        <v>43</v>
      </c>
      <c r="L48" s="41">
        <v>19.8</v>
      </c>
    </row>
    <row r="49" spans="1:12" ht="15">
      <c r="A49" s="23"/>
      <c r="B49" s="15"/>
      <c r="C49" s="11"/>
      <c r="D49" s="6" t="s">
        <v>23</v>
      </c>
      <c r="E49" s="53" t="s">
        <v>44</v>
      </c>
      <c r="F49" s="41">
        <v>70</v>
      </c>
      <c r="G49" s="41">
        <v>4.84</v>
      </c>
      <c r="H49" s="41">
        <v>2.2000000000000002</v>
      </c>
      <c r="I49" s="41">
        <v>27.06</v>
      </c>
      <c r="J49" s="41">
        <v>142.9</v>
      </c>
      <c r="K49" s="42" t="s">
        <v>43</v>
      </c>
      <c r="L49" s="41">
        <v>4</v>
      </c>
    </row>
    <row r="50" spans="1:12" ht="15">
      <c r="A50" s="23"/>
      <c r="B50" s="15"/>
      <c r="C50" s="11"/>
      <c r="D50" s="6"/>
      <c r="E50" s="40" t="s">
        <v>64</v>
      </c>
      <c r="F50" s="41">
        <v>60</v>
      </c>
      <c r="G50" s="41">
        <v>0.48</v>
      </c>
      <c r="H50" s="41">
        <v>0.06</v>
      </c>
      <c r="I50" s="41">
        <v>1.5</v>
      </c>
      <c r="J50" s="41">
        <v>8.4</v>
      </c>
      <c r="K50" s="42" t="s">
        <v>65</v>
      </c>
      <c r="L50" s="41">
        <v>3.18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830</v>
      </c>
      <c r="G51" s="19">
        <f t="shared" ref="G51" si="18">SUM(G44:G50)</f>
        <v>42.330000000000005</v>
      </c>
      <c r="H51" s="19">
        <f t="shared" ref="H51" si="19">SUM(H44:H50)</f>
        <v>38.49</v>
      </c>
      <c r="I51" s="19">
        <f t="shared" ref="I51" si="20">SUM(I44:I50)</f>
        <v>113.50000000000001</v>
      </c>
      <c r="J51" s="19">
        <f t="shared" ref="J51:L51" si="21">SUM(J44:J50)</f>
        <v>973.64999999999986</v>
      </c>
      <c r="K51" s="25"/>
      <c r="L51" s="19">
        <f t="shared" si="21"/>
        <v>95.31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830</v>
      </c>
      <c r="G62" s="32">
        <f t="shared" ref="G62" si="26">G51+G61</f>
        <v>42.330000000000005</v>
      </c>
      <c r="H62" s="32">
        <f t="shared" ref="H62" si="27">H51+H61</f>
        <v>38.49</v>
      </c>
      <c r="I62" s="32">
        <f t="shared" ref="I62" si="28">I51+I61</f>
        <v>113.50000000000001</v>
      </c>
      <c r="J62" s="32">
        <f t="shared" ref="J62:L62" si="29">J51+J61</f>
        <v>973.64999999999986</v>
      </c>
      <c r="K62" s="32"/>
      <c r="L62" s="32">
        <f t="shared" si="29"/>
        <v>95.31</v>
      </c>
    </row>
    <row r="63" spans="1:12" ht="30">
      <c r="A63" s="20">
        <v>1</v>
      </c>
      <c r="B63" s="21">
        <v>4</v>
      </c>
      <c r="C63" s="22" t="s">
        <v>20</v>
      </c>
      <c r="D63" s="5" t="s">
        <v>21</v>
      </c>
      <c r="E63" s="77" t="s">
        <v>66</v>
      </c>
      <c r="F63" s="50">
        <v>320</v>
      </c>
      <c r="G63" s="39">
        <v>23.64</v>
      </c>
      <c r="H63" s="39">
        <v>12.61</v>
      </c>
      <c r="I63" s="39">
        <v>33.79</v>
      </c>
      <c r="J63" s="39">
        <v>345.23</v>
      </c>
      <c r="K63" s="64" t="s">
        <v>67</v>
      </c>
      <c r="L63" s="39">
        <v>62.067</v>
      </c>
    </row>
    <row r="64" spans="1:12" ht="15">
      <c r="A64" s="23"/>
      <c r="B64" s="15"/>
      <c r="C64" s="11"/>
      <c r="D64" s="6"/>
      <c r="E64" s="53" t="s">
        <v>68</v>
      </c>
      <c r="F64" s="54">
        <v>200</v>
      </c>
      <c r="G64" s="41">
        <v>1</v>
      </c>
      <c r="H64" s="41">
        <v>0.2</v>
      </c>
      <c r="I64" s="41">
        <v>20.2</v>
      </c>
      <c r="J64" s="41">
        <v>92</v>
      </c>
      <c r="K64" s="42" t="s">
        <v>41</v>
      </c>
      <c r="L64" s="41">
        <v>22</v>
      </c>
    </row>
    <row r="65" spans="1:12" ht="15">
      <c r="A65" s="23"/>
      <c r="B65" s="15"/>
      <c r="C65" s="11"/>
      <c r="D65" s="7" t="s">
        <v>22</v>
      </c>
      <c r="E65" s="53"/>
      <c r="F65" s="54"/>
      <c r="G65" s="41"/>
      <c r="H65" s="41"/>
      <c r="I65" s="41"/>
      <c r="J65" s="41"/>
      <c r="K65" s="65"/>
      <c r="L65" s="41"/>
    </row>
    <row r="66" spans="1:12" ht="15">
      <c r="A66" s="23"/>
      <c r="B66" s="15"/>
      <c r="C66" s="11"/>
      <c r="D66" s="7" t="s">
        <v>23</v>
      </c>
      <c r="E66" s="53" t="s">
        <v>44</v>
      </c>
      <c r="F66" s="54">
        <v>100</v>
      </c>
      <c r="G66" s="41">
        <v>7.15</v>
      </c>
      <c r="H66" s="41">
        <v>6.1</v>
      </c>
      <c r="I66" s="41">
        <v>42</v>
      </c>
      <c r="J66" s="41">
        <v>221.5</v>
      </c>
      <c r="K66" s="65" t="s">
        <v>43</v>
      </c>
      <c r="L66" s="41">
        <v>5.5</v>
      </c>
    </row>
    <row r="67" spans="1:12" ht="15">
      <c r="A67" s="23"/>
      <c r="B67" s="15"/>
      <c r="C67" s="11"/>
      <c r="D67" s="7" t="s">
        <v>24</v>
      </c>
      <c r="E67" s="40" t="s">
        <v>69</v>
      </c>
      <c r="F67" s="41">
        <v>180</v>
      </c>
      <c r="G67" s="41">
        <v>0.72</v>
      </c>
      <c r="H67" s="41">
        <v>0.72</v>
      </c>
      <c r="I67" s="41">
        <v>17.64</v>
      </c>
      <c r="J67" s="41">
        <v>84.6</v>
      </c>
      <c r="K67" s="42" t="s">
        <v>43</v>
      </c>
      <c r="L67" s="41">
        <v>14.4</v>
      </c>
    </row>
    <row r="68" spans="1:12" ht="15">
      <c r="A68" s="23"/>
      <c r="B68" s="15"/>
      <c r="C68" s="11"/>
      <c r="D68" s="6" t="s">
        <v>70</v>
      </c>
      <c r="E68" s="40" t="s">
        <v>71</v>
      </c>
      <c r="F68" s="41">
        <v>60</v>
      </c>
      <c r="G68" s="41">
        <v>0.48</v>
      </c>
      <c r="H68" s="41">
        <v>0.06</v>
      </c>
      <c r="I68" s="41">
        <v>1.5</v>
      </c>
      <c r="J68" s="41">
        <v>8.4</v>
      </c>
      <c r="K68" s="42" t="s">
        <v>65</v>
      </c>
      <c r="L68" s="41">
        <v>3.18</v>
      </c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4"/>
      <c r="B70" s="17"/>
      <c r="C70" s="8"/>
      <c r="D70" s="18" t="s">
        <v>33</v>
      </c>
      <c r="E70" s="9"/>
      <c r="F70" s="19">
        <f>SUM(F63:F69)</f>
        <v>860</v>
      </c>
      <c r="G70" s="19">
        <f t="shared" ref="G70" si="30">SUM(G63:G69)</f>
        <v>32.989999999999995</v>
      </c>
      <c r="H70" s="19">
        <f t="shared" ref="H70" si="31">SUM(H63:H69)</f>
        <v>19.689999999999994</v>
      </c>
      <c r="I70" s="19">
        <f t="shared" ref="I70" si="32">SUM(I63:I69)</f>
        <v>115.13</v>
      </c>
      <c r="J70" s="19">
        <f t="shared" ref="J70:L70" si="33">SUM(J63:J69)</f>
        <v>751.73</v>
      </c>
      <c r="K70" s="25"/>
      <c r="L70" s="19">
        <f t="shared" si="33"/>
        <v>107.14700000000002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860</v>
      </c>
      <c r="G81" s="32">
        <f t="shared" ref="G81" si="38">G70+G80</f>
        <v>32.989999999999995</v>
      </c>
      <c r="H81" s="32">
        <f t="shared" ref="H81" si="39">H70+H80</f>
        <v>19.689999999999994</v>
      </c>
      <c r="I81" s="32">
        <f t="shared" ref="I81" si="40">I70+I80</f>
        <v>115.13</v>
      </c>
      <c r="J81" s="32">
        <f t="shared" ref="J81:L81" si="41">J70+J80</f>
        <v>751.73</v>
      </c>
      <c r="K81" s="32"/>
      <c r="L81" s="32">
        <f t="shared" si="41"/>
        <v>107.14700000000002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9" t="s">
        <v>72</v>
      </c>
      <c r="F82" s="50">
        <v>208</v>
      </c>
      <c r="G82" s="39">
        <v>8.32</v>
      </c>
      <c r="H82" s="39">
        <v>12.29</v>
      </c>
      <c r="I82" s="39">
        <v>56.42</v>
      </c>
      <c r="J82" s="39">
        <v>370.7</v>
      </c>
      <c r="K82" s="64" t="s">
        <v>73</v>
      </c>
      <c r="L82" s="39">
        <v>17.45</v>
      </c>
    </row>
    <row r="83" spans="1:12" ht="15">
      <c r="A83" s="23"/>
      <c r="B83" s="15"/>
      <c r="C83" s="11"/>
      <c r="D83" s="6"/>
      <c r="E83" s="53"/>
      <c r="F83" s="54"/>
      <c r="G83" s="41"/>
      <c r="H83" s="41"/>
      <c r="I83" s="41"/>
      <c r="J83" s="41"/>
      <c r="K83" s="78"/>
      <c r="L83" s="41"/>
    </row>
    <row r="84" spans="1:12" ht="15">
      <c r="A84" s="23"/>
      <c r="B84" s="15"/>
      <c r="C84" s="11"/>
      <c r="D84" s="7" t="s">
        <v>22</v>
      </c>
      <c r="E84" s="79" t="s">
        <v>74</v>
      </c>
      <c r="F84" s="54">
        <v>200</v>
      </c>
      <c r="G84" s="41">
        <v>3.55</v>
      </c>
      <c r="H84" s="41">
        <v>3.38</v>
      </c>
      <c r="I84" s="41">
        <v>25.01</v>
      </c>
      <c r="J84" s="41">
        <v>139.74</v>
      </c>
      <c r="K84" s="65" t="s">
        <v>75</v>
      </c>
      <c r="L84" s="41">
        <v>11.97</v>
      </c>
    </row>
    <row r="85" spans="1:12" ht="15">
      <c r="A85" s="23"/>
      <c r="B85" s="15"/>
      <c r="C85" s="11"/>
      <c r="D85" s="7" t="s">
        <v>23</v>
      </c>
      <c r="E85" s="79" t="s">
        <v>44</v>
      </c>
      <c r="F85" s="54">
        <v>70</v>
      </c>
      <c r="G85" s="41">
        <v>4.84</v>
      </c>
      <c r="H85" s="41">
        <v>2.2000000000000002</v>
      </c>
      <c r="I85" s="41">
        <v>27.06</v>
      </c>
      <c r="J85" s="41">
        <v>142.9</v>
      </c>
      <c r="K85" s="65" t="s">
        <v>43</v>
      </c>
      <c r="L85" s="41">
        <v>4</v>
      </c>
    </row>
    <row r="86" spans="1:12" ht="15">
      <c r="A86" s="23"/>
      <c r="B86" s="15"/>
      <c r="C86" s="11"/>
      <c r="D86" s="7"/>
      <c r="E86" s="79" t="s">
        <v>62</v>
      </c>
      <c r="F86" s="54">
        <v>50</v>
      </c>
      <c r="G86" s="41">
        <v>5.76</v>
      </c>
      <c r="H86" s="41">
        <v>8.85</v>
      </c>
      <c r="I86" s="41">
        <v>14.9</v>
      </c>
      <c r="J86" s="41">
        <v>165.7</v>
      </c>
      <c r="K86" s="80"/>
      <c r="L86" s="41">
        <v>17.34</v>
      </c>
    </row>
    <row r="87" spans="1:12" ht="15">
      <c r="A87" s="23"/>
      <c r="B87" s="15"/>
      <c r="C87" s="11"/>
      <c r="D87" s="6"/>
      <c r="E87" s="79" t="s">
        <v>76</v>
      </c>
      <c r="F87" s="54">
        <v>125</v>
      </c>
      <c r="G87" s="41">
        <v>4.4000000000000004</v>
      </c>
      <c r="H87" s="41">
        <v>3</v>
      </c>
      <c r="I87" s="41">
        <v>6.5</v>
      </c>
      <c r="J87" s="41">
        <v>96.2</v>
      </c>
      <c r="K87" s="65" t="s">
        <v>43</v>
      </c>
      <c r="L87" s="41">
        <v>29.5</v>
      </c>
    </row>
    <row r="88" spans="1:12" ht="30.75" thickBot="1">
      <c r="A88" s="23"/>
      <c r="B88" s="15"/>
      <c r="C88" s="11"/>
      <c r="D88" s="6"/>
      <c r="E88" s="81" t="s">
        <v>77</v>
      </c>
      <c r="F88" s="58">
        <v>50</v>
      </c>
      <c r="G88" s="41">
        <v>0.4</v>
      </c>
      <c r="H88" s="41">
        <v>0.05</v>
      </c>
      <c r="I88" s="41">
        <v>39.9</v>
      </c>
      <c r="J88" s="41">
        <v>162</v>
      </c>
      <c r="K88" s="65" t="s">
        <v>43</v>
      </c>
      <c r="L88" s="41">
        <v>23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703</v>
      </c>
      <c r="G89" s="19">
        <f t="shared" ref="G89" si="42">SUM(G82:G88)</f>
        <v>27.269999999999996</v>
      </c>
      <c r="H89" s="19">
        <f t="shared" ref="H89" si="43">SUM(H82:H88)</f>
        <v>29.77</v>
      </c>
      <c r="I89" s="19">
        <f t="shared" ref="I89" si="44">SUM(I82:I88)</f>
        <v>169.79000000000002</v>
      </c>
      <c r="J89" s="19">
        <f t="shared" ref="J89:L89" si="45">SUM(J82:J88)</f>
        <v>1077.24</v>
      </c>
      <c r="K89" s="25"/>
      <c r="L89" s="19">
        <f t="shared" si="45"/>
        <v>103.26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703</v>
      </c>
      <c r="G100" s="32">
        <f t="shared" ref="G100" si="50">G89+G99</f>
        <v>27.269999999999996</v>
      </c>
      <c r="H100" s="32">
        <f t="shared" ref="H100" si="51">H89+H99</f>
        <v>29.77</v>
      </c>
      <c r="I100" s="32">
        <f t="shared" ref="I100" si="52">I89+I99</f>
        <v>169.79000000000002</v>
      </c>
      <c r="J100" s="32">
        <f t="shared" ref="J100:L100" si="53">J89+J99</f>
        <v>1077.24</v>
      </c>
      <c r="K100" s="32"/>
      <c r="L100" s="32">
        <f t="shared" si="53"/>
        <v>103.26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77" t="s">
        <v>78</v>
      </c>
      <c r="F101" s="50">
        <v>176</v>
      </c>
      <c r="G101" s="39">
        <v>12.25</v>
      </c>
      <c r="H101" s="39">
        <v>25.65</v>
      </c>
      <c r="I101" s="39">
        <v>6.21</v>
      </c>
      <c r="J101" s="39">
        <v>306.94</v>
      </c>
      <c r="K101" s="64" t="s">
        <v>79</v>
      </c>
      <c r="L101" s="39">
        <v>43.52</v>
      </c>
    </row>
    <row r="102" spans="1:12" ht="15">
      <c r="A102" s="23"/>
      <c r="B102" s="15"/>
      <c r="C102" s="11"/>
      <c r="D102" s="6"/>
      <c r="E102" s="79" t="s">
        <v>62</v>
      </c>
      <c r="F102" s="54">
        <v>50</v>
      </c>
      <c r="G102" s="41">
        <v>5.76</v>
      </c>
      <c r="H102" s="41">
        <v>8.85</v>
      </c>
      <c r="I102" s="41">
        <v>14.9</v>
      </c>
      <c r="J102" s="41">
        <v>165.7</v>
      </c>
      <c r="K102" s="66"/>
      <c r="L102" s="41">
        <v>17.34</v>
      </c>
    </row>
    <row r="103" spans="1:12" ht="15">
      <c r="A103" s="23"/>
      <c r="B103" s="15"/>
      <c r="C103" s="11"/>
      <c r="D103" s="7" t="s">
        <v>22</v>
      </c>
      <c r="E103" s="79" t="s">
        <v>57</v>
      </c>
      <c r="F103" s="54">
        <v>207</v>
      </c>
      <c r="G103" s="41">
        <v>0.1</v>
      </c>
      <c r="H103" s="41">
        <v>0</v>
      </c>
      <c r="I103" s="41">
        <v>15.2</v>
      </c>
      <c r="J103" s="41">
        <v>60</v>
      </c>
      <c r="K103" s="65" t="s">
        <v>50</v>
      </c>
      <c r="L103" s="41">
        <v>2.96</v>
      </c>
    </row>
    <row r="104" spans="1:12" ht="15">
      <c r="A104" s="23"/>
      <c r="B104" s="15"/>
      <c r="C104" s="11"/>
      <c r="D104" s="7" t="s">
        <v>23</v>
      </c>
      <c r="E104" s="79" t="s">
        <v>44</v>
      </c>
      <c r="F104" s="54">
        <v>100</v>
      </c>
      <c r="G104" s="41">
        <v>7.15</v>
      </c>
      <c r="H104" s="41">
        <v>6.2</v>
      </c>
      <c r="I104" s="41">
        <v>42</v>
      </c>
      <c r="J104" s="41">
        <v>221.5</v>
      </c>
      <c r="K104" s="65" t="s">
        <v>43</v>
      </c>
      <c r="L104" s="41">
        <v>5.5</v>
      </c>
    </row>
    <row r="105" spans="1:12" ht="15">
      <c r="A105" s="23"/>
      <c r="B105" s="15"/>
      <c r="C105" s="11"/>
      <c r="D105" s="7" t="s">
        <v>24</v>
      </c>
      <c r="E105" s="79" t="s">
        <v>80</v>
      </c>
      <c r="F105" s="54">
        <v>180</v>
      </c>
      <c r="G105" s="41">
        <v>1.6</v>
      </c>
      <c r="H105" s="41">
        <v>0.4</v>
      </c>
      <c r="I105" s="41">
        <v>15</v>
      </c>
      <c r="J105" s="41">
        <v>76</v>
      </c>
      <c r="K105" s="65" t="s">
        <v>43</v>
      </c>
      <c r="L105" s="41">
        <v>19.8</v>
      </c>
    </row>
    <row r="106" spans="1:12" ht="15">
      <c r="A106" s="23"/>
      <c r="B106" s="15"/>
      <c r="C106" s="11"/>
      <c r="D106" s="6"/>
      <c r="E106" s="53"/>
      <c r="F106" s="54"/>
      <c r="G106" s="41"/>
      <c r="H106" s="41"/>
      <c r="I106" s="41"/>
      <c r="J106" s="41"/>
      <c r="K106" s="42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713</v>
      </c>
      <c r="G108" s="19">
        <f t="shared" ref="G108:J108" si="54">SUM(G101:G107)</f>
        <v>26.86</v>
      </c>
      <c r="H108" s="19">
        <f t="shared" si="54"/>
        <v>41.1</v>
      </c>
      <c r="I108" s="19">
        <f t="shared" si="54"/>
        <v>93.31</v>
      </c>
      <c r="J108" s="19">
        <f t="shared" si="54"/>
        <v>830.14</v>
      </c>
      <c r="K108" s="25"/>
      <c r="L108" s="19">
        <f t="shared" ref="L108" si="55">SUM(L101:L107)</f>
        <v>89.11999999999999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713</v>
      </c>
      <c r="G119" s="32">
        <f t="shared" ref="G119" si="58">G108+G118</f>
        <v>26.86</v>
      </c>
      <c r="H119" s="32">
        <f t="shared" ref="H119" si="59">H108+H118</f>
        <v>41.1</v>
      </c>
      <c r="I119" s="32">
        <f t="shared" ref="I119" si="60">I108+I118</f>
        <v>93.31</v>
      </c>
      <c r="J119" s="32">
        <f t="shared" ref="J119:L119" si="61">J108+J118</f>
        <v>830.14</v>
      </c>
      <c r="K119" s="32"/>
      <c r="L119" s="32">
        <f t="shared" si="61"/>
        <v>89.11999999999999</v>
      </c>
    </row>
    <row r="120" spans="1:12" ht="30">
      <c r="A120" s="14">
        <v>2</v>
      </c>
      <c r="B120" s="15">
        <v>2</v>
      </c>
      <c r="C120" s="22" t="s">
        <v>20</v>
      </c>
      <c r="D120" s="5" t="s">
        <v>21</v>
      </c>
      <c r="E120" s="77" t="s">
        <v>81</v>
      </c>
      <c r="F120" s="50">
        <v>220</v>
      </c>
      <c r="G120" s="39">
        <v>6.78</v>
      </c>
      <c r="H120" s="39">
        <v>11.47</v>
      </c>
      <c r="I120" s="39">
        <v>40.048999999999999</v>
      </c>
      <c r="J120" s="39">
        <v>288.58999999999997</v>
      </c>
      <c r="K120" s="64" t="s">
        <v>82</v>
      </c>
      <c r="L120" s="39">
        <v>20.61</v>
      </c>
    </row>
    <row r="121" spans="1:12" ht="15">
      <c r="A121" s="14"/>
      <c r="B121" s="15"/>
      <c r="C121" s="11"/>
      <c r="D121" s="6"/>
      <c r="E121" s="53"/>
      <c r="F121" s="54"/>
      <c r="G121" s="41"/>
      <c r="H121" s="41"/>
      <c r="I121" s="41"/>
      <c r="J121" s="41"/>
      <c r="K121" s="42"/>
      <c r="L121" s="41"/>
    </row>
    <row r="122" spans="1:12" ht="15">
      <c r="A122" s="14"/>
      <c r="B122" s="15"/>
      <c r="C122" s="11"/>
      <c r="D122" s="7" t="s">
        <v>22</v>
      </c>
      <c r="E122" s="79" t="s">
        <v>83</v>
      </c>
      <c r="F122" s="54">
        <v>200</v>
      </c>
      <c r="G122" s="41">
        <v>1</v>
      </c>
      <c r="H122" s="41">
        <v>0.2</v>
      </c>
      <c r="I122" s="41">
        <v>20.2</v>
      </c>
      <c r="J122" s="41">
        <v>92</v>
      </c>
      <c r="K122" s="65" t="s">
        <v>41</v>
      </c>
      <c r="L122" s="41">
        <v>22</v>
      </c>
    </row>
    <row r="123" spans="1:12" ht="15">
      <c r="A123" s="14"/>
      <c r="B123" s="15"/>
      <c r="C123" s="11"/>
      <c r="D123" s="7" t="s">
        <v>23</v>
      </c>
      <c r="E123" s="79" t="s">
        <v>62</v>
      </c>
      <c r="F123" s="54">
        <v>50</v>
      </c>
      <c r="G123" s="41">
        <v>5.76</v>
      </c>
      <c r="H123" s="41">
        <v>8.85</v>
      </c>
      <c r="I123" s="41">
        <v>14.9</v>
      </c>
      <c r="J123" s="41">
        <v>165.7</v>
      </c>
      <c r="K123" s="78"/>
      <c r="L123" s="41">
        <v>17.34</v>
      </c>
    </row>
    <row r="124" spans="1:12" ht="15">
      <c r="A124" s="14"/>
      <c r="B124" s="15"/>
      <c r="C124" s="11"/>
      <c r="D124" s="7" t="s">
        <v>24</v>
      </c>
      <c r="E124" s="79" t="s">
        <v>84</v>
      </c>
      <c r="F124" s="54">
        <v>180</v>
      </c>
      <c r="G124" s="41">
        <v>0.72</v>
      </c>
      <c r="H124" s="41">
        <v>0.72</v>
      </c>
      <c r="I124" s="41">
        <v>17.64</v>
      </c>
      <c r="J124" s="41">
        <v>84.6</v>
      </c>
      <c r="K124" s="65" t="s">
        <v>43</v>
      </c>
      <c r="L124" s="41">
        <v>14.4</v>
      </c>
    </row>
    <row r="125" spans="1:12" ht="15">
      <c r="A125" s="14"/>
      <c r="B125" s="15"/>
      <c r="C125" s="11"/>
      <c r="D125" s="82" t="s">
        <v>23</v>
      </c>
      <c r="E125" s="79" t="s">
        <v>44</v>
      </c>
      <c r="F125" s="54">
        <v>70</v>
      </c>
      <c r="G125" s="41">
        <v>4.84</v>
      </c>
      <c r="H125" s="41">
        <v>2.2000000000000002</v>
      </c>
      <c r="I125" s="41">
        <v>27.06</v>
      </c>
      <c r="J125" s="41">
        <v>142.9</v>
      </c>
      <c r="K125" s="42" t="s">
        <v>43</v>
      </c>
      <c r="L125" s="41">
        <v>4</v>
      </c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720</v>
      </c>
      <c r="G127" s="19">
        <f t="shared" ref="G127:J127" si="62">SUM(G120:G126)</f>
        <v>19.100000000000001</v>
      </c>
      <c r="H127" s="19">
        <f t="shared" si="62"/>
        <v>23.439999999999998</v>
      </c>
      <c r="I127" s="19">
        <f t="shared" si="62"/>
        <v>119.849</v>
      </c>
      <c r="J127" s="19">
        <f t="shared" si="62"/>
        <v>773.79</v>
      </c>
      <c r="K127" s="25"/>
      <c r="L127" s="19">
        <f t="shared" ref="L127" si="63">SUM(L120:L126)</f>
        <v>78.350000000000009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720</v>
      </c>
      <c r="G138" s="32">
        <f t="shared" ref="G138" si="66">G127+G137</f>
        <v>19.100000000000001</v>
      </c>
      <c r="H138" s="32">
        <f t="shared" ref="H138" si="67">H127+H137</f>
        <v>23.439999999999998</v>
      </c>
      <c r="I138" s="32">
        <f t="shared" ref="I138" si="68">I127+I137</f>
        <v>119.849</v>
      </c>
      <c r="J138" s="32">
        <f t="shared" ref="J138:L138" si="69">J127+J137</f>
        <v>773.79</v>
      </c>
      <c r="K138" s="32"/>
      <c r="L138" s="32">
        <f t="shared" si="69"/>
        <v>78.350000000000009</v>
      </c>
    </row>
    <row r="139" spans="1:12" ht="38.25">
      <c r="A139" s="20">
        <v>2</v>
      </c>
      <c r="B139" s="21">
        <v>3</v>
      </c>
      <c r="C139" s="22" t="s">
        <v>20</v>
      </c>
      <c r="D139" s="5" t="s">
        <v>21</v>
      </c>
      <c r="E139" s="77" t="s">
        <v>85</v>
      </c>
      <c r="F139" s="50">
        <v>320</v>
      </c>
      <c r="G139" s="39">
        <v>34.76</v>
      </c>
      <c r="H139" s="39">
        <v>32.950000000000003</v>
      </c>
      <c r="I139" s="39">
        <v>54.17</v>
      </c>
      <c r="J139" s="39">
        <v>658.49</v>
      </c>
      <c r="K139" s="64" t="s">
        <v>86</v>
      </c>
      <c r="L139" s="39">
        <v>52.09</v>
      </c>
    </row>
    <row r="140" spans="1:12" ht="15">
      <c r="A140" s="23"/>
      <c r="B140" s="15"/>
      <c r="C140" s="11"/>
      <c r="D140" s="6"/>
      <c r="E140" s="53"/>
      <c r="F140" s="54"/>
      <c r="G140" s="41"/>
      <c r="H140" s="41"/>
      <c r="I140" s="41"/>
      <c r="J140" s="41"/>
      <c r="K140" s="42"/>
      <c r="L140" s="41"/>
    </row>
    <row r="141" spans="1:12" ht="15">
      <c r="A141" s="23"/>
      <c r="B141" s="15"/>
      <c r="C141" s="11"/>
      <c r="D141" s="7" t="s">
        <v>22</v>
      </c>
      <c r="E141" s="53" t="s">
        <v>49</v>
      </c>
      <c r="F141" s="54">
        <v>200</v>
      </c>
      <c r="G141" s="41">
        <v>0.44</v>
      </c>
      <c r="H141" s="41">
        <v>0</v>
      </c>
      <c r="I141" s="41">
        <v>31.76</v>
      </c>
      <c r="J141" s="41">
        <v>126.4</v>
      </c>
      <c r="K141" s="65" t="s">
        <v>51</v>
      </c>
      <c r="L141" s="41">
        <v>6.78</v>
      </c>
    </row>
    <row r="142" spans="1:12" ht="15.75" customHeight="1">
      <c r="A142" s="23"/>
      <c r="B142" s="15"/>
      <c r="C142" s="11"/>
      <c r="D142" s="7" t="s">
        <v>23</v>
      </c>
      <c r="E142" s="79" t="s">
        <v>44</v>
      </c>
      <c r="F142" s="54">
        <v>100</v>
      </c>
      <c r="G142" s="41">
        <v>7.15</v>
      </c>
      <c r="H142" s="41">
        <v>6.1</v>
      </c>
      <c r="I142" s="41">
        <v>42</v>
      </c>
      <c r="J142" s="41">
        <v>221.5</v>
      </c>
      <c r="K142" s="65" t="s">
        <v>43</v>
      </c>
      <c r="L142" s="41">
        <v>5.5</v>
      </c>
    </row>
    <row r="143" spans="1:12" ht="15">
      <c r="A143" s="23"/>
      <c r="B143" s="15"/>
      <c r="C143" s="11"/>
      <c r="D143" s="7"/>
      <c r="E143" s="53"/>
      <c r="F143" s="54"/>
      <c r="G143" s="41"/>
      <c r="H143" s="41"/>
      <c r="I143" s="41"/>
      <c r="J143" s="41"/>
      <c r="K143" s="65"/>
      <c r="L143" s="41"/>
    </row>
    <row r="144" spans="1:12" ht="15">
      <c r="A144" s="23"/>
      <c r="B144" s="15"/>
      <c r="C144" s="11"/>
      <c r="D144" s="6"/>
      <c r="E144" s="79" t="s">
        <v>87</v>
      </c>
      <c r="F144" s="54">
        <v>60</v>
      </c>
      <c r="G144" s="41">
        <v>0.48</v>
      </c>
      <c r="H144" s="41">
        <v>0.06</v>
      </c>
      <c r="I144" s="41">
        <v>1.5</v>
      </c>
      <c r="J144" s="41">
        <v>8.4</v>
      </c>
      <c r="K144" s="65" t="s">
        <v>65</v>
      </c>
      <c r="L144" s="41">
        <v>3.18</v>
      </c>
    </row>
    <row r="145" spans="1:12" ht="15">
      <c r="A145" s="23"/>
      <c r="B145" s="15"/>
      <c r="C145" s="11"/>
      <c r="D145" s="6"/>
      <c r="E145" s="83" t="s">
        <v>88</v>
      </c>
      <c r="F145" s="41">
        <v>180</v>
      </c>
      <c r="G145" s="41">
        <v>1.6</v>
      </c>
      <c r="H145" s="41">
        <v>0.4</v>
      </c>
      <c r="I145" s="41">
        <v>15</v>
      </c>
      <c r="J145" s="41">
        <v>76</v>
      </c>
      <c r="K145" s="65" t="s">
        <v>43</v>
      </c>
      <c r="L145" s="41">
        <v>19.8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860</v>
      </c>
      <c r="G146" s="19">
        <f t="shared" ref="G146:J146" si="70">SUM(G139:G145)</f>
        <v>44.429999999999993</v>
      </c>
      <c r="H146" s="19">
        <f t="shared" si="70"/>
        <v>39.510000000000005</v>
      </c>
      <c r="I146" s="19">
        <f t="shared" si="70"/>
        <v>144.43</v>
      </c>
      <c r="J146" s="19">
        <f t="shared" si="70"/>
        <v>1090.79</v>
      </c>
      <c r="K146" s="25"/>
      <c r="L146" s="19">
        <f t="shared" ref="L146" si="71">SUM(L139:L145)</f>
        <v>87.350000000000009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860</v>
      </c>
      <c r="G157" s="32">
        <f t="shared" ref="G157" si="74">G146+G156</f>
        <v>44.429999999999993</v>
      </c>
      <c r="H157" s="32">
        <f t="shared" ref="H157" si="75">H146+H156</f>
        <v>39.510000000000005</v>
      </c>
      <c r="I157" s="32">
        <f t="shared" ref="I157" si="76">I146+I156</f>
        <v>144.43</v>
      </c>
      <c r="J157" s="32">
        <f t="shared" ref="J157:L157" si="77">J146+J156</f>
        <v>1090.79</v>
      </c>
      <c r="K157" s="32"/>
      <c r="L157" s="32">
        <f t="shared" si="77"/>
        <v>87.350000000000009</v>
      </c>
    </row>
    <row r="158" spans="1:12" ht="30">
      <c r="A158" s="20">
        <v>2</v>
      </c>
      <c r="B158" s="21">
        <v>4</v>
      </c>
      <c r="C158" s="22" t="s">
        <v>20</v>
      </c>
      <c r="D158" s="5" t="s">
        <v>21</v>
      </c>
      <c r="E158" s="77" t="s">
        <v>89</v>
      </c>
      <c r="F158" s="50">
        <v>200</v>
      </c>
      <c r="G158" s="39">
        <v>19.260000000000002</v>
      </c>
      <c r="H158" s="39">
        <v>16.82</v>
      </c>
      <c r="I158" s="39">
        <v>72.17</v>
      </c>
      <c r="J158" s="39">
        <v>517.47</v>
      </c>
      <c r="K158" s="64" t="s">
        <v>47</v>
      </c>
      <c r="L158" s="39">
        <v>66.430000000000007</v>
      </c>
    </row>
    <row r="159" spans="1:12" ht="15">
      <c r="A159" s="23"/>
      <c r="B159" s="15"/>
      <c r="C159" s="11"/>
      <c r="D159" s="6"/>
      <c r="E159" s="53"/>
      <c r="F159" s="54"/>
      <c r="G159" s="41"/>
      <c r="H159" s="41"/>
      <c r="I159" s="41"/>
      <c r="J159" s="41"/>
      <c r="K159" s="42"/>
      <c r="L159" s="41"/>
    </row>
    <row r="160" spans="1:12" ht="15">
      <c r="A160" s="23"/>
      <c r="B160" s="15"/>
      <c r="C160" s="11"/>
      <c r="D160" s="7" t="s">
        <v>22</v>
      </c>
      <c r="E160" s="79" t="s">
        <v>74</v>
      </c>
      <c r="F160" s="54">
        <v>200</v>
      </c>
      <c r="G160" s="41">
        <v>3.55</v>
      </c>
      <c r="H160" s="41">
        <v>3.38</v>
      </c>
      <c r="I160" s="41">
        <v>25.01</v>
      </c>
      <c r="J160" s="41">
        <v>139.74</v>
      </c>
      <c r="K160" s="65" t="s">
        <v>75</v>
      </c>
      <c r="L160" s="41">
        <v>11.97</v>
      </c>
    </row>
    <row r="161" spans="1:12" ht="15">
      <c r="A161" s="23"/>
      <c r="B161" s="15"/>
      <c r="C161" s="11"/>
      <c r="D161" s="7" t="s">
        <v>23</v>
      </c>
      <c r="E161" s="53" t="s">
        <v>44</v>
      </c>
      <c r="F161" s="54">
        <v>70</v>
      </c>
      <c r="G161" s="41">
        <v>4.84</v>
      </c>
      <c r="H161" s="41">
        <v>2.2000000000000002</v>
      </c>
      <c r="I161" s="41">
        <v>27.06</v>
      </c>
      <c r="J161" s="41">
        <v>142.9</v>
      </c>
      <c r="K161" s="65" t="s">
        <v>43</v>
      </c>
      <c r="L161" s="41">
        <v>4</v>
      </c>
    </row>
    <row r="162" spans="1:12" ht="15">
      <c r="A162" s="23"/>
      <c r="B162" s="15"/>
      <c r="C162" s="11"/>
      <c r="D162" s="7" t="s">
        <v>24</v>
      </c>
      <c r="E162" s="53"/>
      <c r="F162" s="54"/>
      <c r="G162" s="41"/>
      <c r="H162" s="41"/>
      <c r="I162" s="41"/>
      <c r="J162" s="41"/>
      <c r="K162" s="42"/>
      <c r="L162" s="41"/>
    </row>
    <row r="163" spans="1:12" ht="15">
      <c r="A163" s="23"/>
      <c r="B163" s="15"/>
      <c r="C163" s="11"/>
      <c r="D163" s="6"/>
      <c r="E163" s="79" t="s">
        <v>62</v>
      </c>
      <c r="F163" s="41">
        <v>50</v>
      </c>
      <c r="G163" s="41">
        <v>5.76</v>
      </c>
      <c r="H163" s="41">
        <v>8.85</v>
      </c>
      <c r="I163" s="41">
        <v>14.9</v>
      </c>
      <c r="J163" s="41">
        <v>165.7</v>
      </c>
      <c r="K163" s="66"/>
      <c r="L163" s="41">
        <v>17.34</v>
      </c>
    </row>
    <row r="164" spans="1:12" ht="15">
      <c r="A164" s="23"/>
      <c r="B164" s="15"/>
      <c r="C164" s="11"/>
      <c r="D164" s="6"/>
      <c r="E164" s="79" t="s">
        <v>76</v>
      </c>
      <c r="F164" s="41">
        <v>125</v>
      </c>
      <c r="G164" s="41">
        <v>6.25</v>
      </c>
      <c r="H164" s="41">
        <v>4</v>
      </c>
      <c r="I164" s="41">
        <v>4.375</v>
      </c>
      <c r="J164" s="41">
        <v>85</v>
      </c>
      <c r="K164" s="65" t="s">
        <v>43</v>
      </c>
      <c r="L164" s="41">
        <v>29.5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645</v>
      </c>
      <c r="G165" s="19">
        <f t="shared" ref="G165:J165" si="78">SUM(G158:G164)</f>
        <v>39.660000000000004</v>
      </c>
      <c r="H165" s="19">
        <f t="shared" si="78"/>
        <v>35.25</v>
      </c>
      <c r="I165" s="19">
        <f t="shared" si="78"/>
        <v>143.51500000000001</v>
      </c>
      <c r="J165" s="19">
        <f t="shared" si="78"/>
        <v>1050.81</v>
      </c>
      <c r="K165" s="25"/>
      <c r="L165" s="19">
        <f t="shared" ref="L165" si="79">SUM(L158:L164)</f>
        <v>129.24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70" t="s">
        <v>4</v>
      </c>
      <c r="D176" s="71"/>
      <c r="E176" s="31"/>
      <c r="F176" s="32">
        <f>F165+F175</f>
        <v>645</v>
      </c>
      <c r="G176" s="32">
        <f t="shared" ref="G176" si="82">G165+G175</f>
        <v>39.660000000000004</v>
      </c>
      <c r="H176" s="32">
        <f t="shared" ref="H176" si="83">H165+H175</f>
        <v>35.25</v>
      </c>
      <c r="I176" s="32">
        <f t="shared" ref="I176" si="84">I165+I175</f>
        <v>143.51500000000001</v>
      </c>
      <c r="J176" s="32">
        <f t="shared" ref="J176:L176" si="85">J165+J175</f>
        <v>1050.81</v>
      </c>
      <c r="K176" s="32"/>
      <c r="L176" s="32">
        <f t="shared" si="85"/>
        <v>129.24</v>
      </c>
    </row>
    <row r="177" spans="1:12" ht="38.25">
      <c r="A177" s="20">
        <v>2</v>
      </c>
      <c r="B177" s="21">
        <v>5</v>
      </c>
      <c r="C177" s="22" t="s">
        <v>20</v>
      </c>
      <c r="D177" s="5" t="s">
        <v>21</v>
      </c>
      <c r="E177" s="77" t="s">
        <v>90</v>
      </c>
      <c r="F177" s="50">
        <v>320</v>
      </c>
      <c r="G177" s="39">
        <v>19.335999999999999</v>
      </c>
      <c r="H177" s="39">
        <v>21.116</v>
      </c>
      <c r="I177" s="39">
        <v>56.066000000000003</v>
      </c>
      <c r="J177" s="39">
        <v>499.09</v>
      </c>
      <c r="K177" s="64" t="s">
        <v>91</v>
      </c>
      <c r="L177" s="39">
        <v>59.76</v>
      </c>
    </row>
    <row r="178" spans="1:12" ht="15">
      <c r="A178" s="23"/>
      <c r="B178" s="15"/>
      <c r="C178" s="11"/>
      <c r="D178" s="6"/>
      <c r="E178" s="53"/>
      <c r="F178" s="54"/>
      <c r="G178" s="41"/>
      <c r="H178" s="41"/>
      <c r="I178" s="41"/>
      <c r="J178" s="41"/>
      <c r="K178" s="65"/>
      <c r="L178" s="41"/>
    </row>
    <row r="179" spans="1:12" ht="15">
      <c r="A179" s="23"/>
      <c r="B179" s="15"/>
      <c r="C179" s="11"/>
      <c r="D179" s="7" t="s">
        <v>22</v>
      </c>
      <c r="E179" s="79" t="s">
        <v>68</v>
      </c>
      <c r="F179" s="54">
        <v>200</v>
      </c>
      <c r="G179" s="41">
        <v>1</v>
      </c>
      <c r="H179" s="41">
        <v>0.2</v>
      </c>
      <c r="I179" s="41">
        <v>20.2</v>
      </c>
      <c r="J179" s="41">
        <v>92</v>
      </c>
      <c r="K179" s="65" t="s">
        <v>41</v>
      </c>
      <c r="L179" s="41">
        <v>22</v>
      </c>
    </row>
    <row r="180" spans="1:12" ht="15">
      <c r="A180" s="23"/>
      <c r="B180" s="15"/>
      <c r="C180" s="11"/>
      <c r="D180" s="7" t="s">
        <v>23</v>
      </c>
      <c r="E180" s="79" t="s">
        <v>44</v>
      </c>
      <c r="F180" s="54">
        <v>100</v>
      </c>
      <c r="G180" s="41">
        <v>7.15</v>
      </c>
      <c r="H180" s="41">
        <v>6.1</v>
      </c>
      <c r="I180" s="41">
        <v>42</v>
      </c>
      <c r="J180" s="41">
        <v>221.5</v>
      </c>
      <c r="K180" s="65" t="s">
        <v>43</v>
      </c>
      <c r="L180" s="41">
        <v>5.5</v>
      </c>
    </row>
    <row r="181" spans="1:12" ht="15">
      <c r="A181" s="23"/>
      <c r="B181" s="15"/>
      <c r="C181" s="11"/>
      <c r="D181" s="7" t="s">
        <v>24</v>
      </c>
      <c r="E181" s="53" t="s">
        <v>55</v>
      </c>
      <c r="F181" s="54">
        <v>180</v>
      </c>
      <c r="G181" s="41">
        <v>0.72</v>
      </c>
      <c r="H181" s="41">
        <v>0.72</v>
      </c>
      <c r="I181" s="41">
        <v>17.64</v>
      </c>
      <c r="J181" s="41">
        <v>84.6</v>
      </c>
      <c r="K181" s="65" t="s">
        <v>43</v>
      </c>
      <c r="L181" s="41">
        <v>14.4</v>
      </c>
    </row>
    <row r="182" spans="1:12" ht="15">
      <c r="A182" s="23"/>
      <c r="B182" s="15"/>
      <c r="C182" s="11"/>
      <c r="D182" s="6"/>
      <c r="E182" s="79" t="s">
        <v>87</v>
      </c>
      <c r="F182" s="41">
        <v>60</v>
      </c>
      <c r="G182" s="41">
        <v>0.48</v>
      </c>
      <c r="H182" s="41">
        <v>0.06</v>
      </c>
      <c r="I182" s="41">
        <v>1.5</v>
      </c>
      <c r="J182" s="41">
        <v>8.4</v>
      </c>
      <c r="K182" s="65" t="s">
        <v>43</v>
      </c>
      <c r="L182" s="41">
        <v>3.18</v>
      </c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860</v>
      </c>
      <c r="G184" s="19">
        <f t="shared" ref="G184:J184" si="86">SUM(G177:G183)</f>
        <v>28.685999999999996</v>
      </c>
      <c r="H184" s="19">
        <f t="shared" si="86"/>
        <v>28.195999999999994</v>
      </c>
      <c r="I184" s="19">
        <f t="shared" si="86"/>
        <v>137.40600000000001</v>
      </c>
      <c r="J184" s="19">
        <f t="shared" si="86"/>
        <v>905.58999999999992</v>
      </c>
      <c r="K184" s="25"/>
      <c r="L184" s="19">
        <f t="shared" ref="L184" si="87">SUM(L177:L183)</f>
        <v>104.84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70" t="s">
        <v>4</v>
      </c>
      <c r="D195" s="71"/>
      <c r="E195" s="31"/>
      <c r="F195" s="32">
        <f>F184+F194</f>
        <v>860</v>
      </c>
      <c r="G195" s="32">
        <f t="shared" ref="G195" si="90">G184+G194</f>
        <v>28.685999999999996</v>
      </c>
      <c r="H195" s="32">
        <f t="shared" ref="H195" si="91">H184+H194</f>
        <v>28.195999999999994</v>
      </c>
      <c r="I195" s="32">
        <f t="shared" ref="I195" si="92">I184+I194</f>
        <v>137.40600000000001</v>
      </c>
      <c r="J195" s="32">
        <f t="shared" ref="J195:L195" si="93">J184+J194</f>
        <v>905.58999999999992</v>
      </c>
      <c r="K195" s="32"/>
      <c r="L195" s="32">
        <f t="shared" si="93"/>
        <v>104.84</v>
      </c>
    </row>
    <row r="196" spans="1:12">
      <c r="A196" s="27"/>
      <c r="B196" s="28"/>
      <c r="C196" s="72" t="s">
        <v>5</v>
      </c>
      <c r="D196" s="72"/>
      <c r="E196" s="72"/>
      <c r="F196" s="34">
        <f>(F24+F43+F62+F81+F100+F119+F138+F157+F176+F195)/(IF(F24=0,0,1)+IF(F43=0,0,1)+IF(F62=0,0,1)+IF(F81=0,0,1)+IF(F100=0,0,1)+IF(F119=0,0,1)+IF(F138=0,0,1)+IF(F157=0,0,1)+IF(F176=0,0,1)+IF(F195=0,0,1))</f>
        <v>759.8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32.073599999999999</v>
      </c>
      <c r="H196" s="34">
        <f t="shared" si="94"/>
        <v>30.970599999999997</v>
      </c>
      <c r="I196" s="34">
        <f t="shared" si="94"/>
        <v>130.52180000000001</v>
      </c>
      <c r="J196" s="34">
        <f t="shared" si="94"/>
        <v>922.64700000000016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97.958700000000007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</cp:lastModifiedBy>
  <dcterms:created xsi:type="dcterms:W3CDTF">2022-05-16T14:23:56Z</dcterms:created>
  <dcterms:modified xsi:type="dcterms:W3CDTF">2024-08-30T09:50:20Z</dcterms:modified>
</cp:coreProperties>
</file>